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diaVS\Desktop\Меню-24-25\Меню 2025 - фина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5" i="1" l="1"/>
  <c r="L194" i="1" l="1"/>
  <c r="L184" i="1"/>
  <c r="L195" i="1" s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H176" i="1"/>
  <c r="G176" i="1"/>
  <c r="J176" i="1"/>
  <c r="I176" i="1"/>
  <c r="G157" i="1"/>
  <c r="J157" i="1"/>
  <c r="H138" i="1"/>
  <c r="J119" i="1"/>
  <c r="L119" i="1"/>
  <c r="G100" i="1"/>
  <c r="J100" i="1"/>
  <c r="F100" i="1"/>
  <c r="J81" i="1"/>
  <c r="F81" i="1"/>
  <c r="G81" i="1"/>
  <c r="H81" i="1"/>
  <c r="I81" i="1"/>
  <c r="L62" i="1"/>
  <c r="J62" i="1"/>
  <c r="F62" i="1"/>
  <c r="G62" i="1"/>
  <c r="J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<sst xmlns="http://schemas.openxmlformats.org/spreadsheetml/2006/main" count="367" uniqueCount="127">
  <si>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</si>
  <si>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</si>
  <si>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</si>
  <si>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</si>
  <si>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</si>
  <si>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</si>
  <si>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</si>
  <si>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</si>
  <si>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</si>
  <si>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</si>
  <si>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</si>
  <si>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</si>
  <si>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</si>
  <si>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</si>
  <si>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</si>
  <si>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</si>
  <si>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</si>
  <si>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</si>
  <si>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</si>
  <si>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</si>
  <si>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</si>
  <si>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</si>
  <si>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</si>
  <si>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</si>
  <si>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</si>
  <si>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</si>
  <si>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</si>
  <si>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</si>
  <si>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</si>
  <si>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</si>
  <si>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</si>
  <si>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</si>
  <si>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</si>
  <si>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</si>
  <si>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</si>
  <si>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</si>
  <si>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</si>
  <si>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</si>
  <si>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</si>
  <si>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"Коляновская СШ"</t>
  </si>
  <si>
    <t>Генеральный директор ООО "Школьное питание"</t>
  </si>
  <si>
    <t>Чижиков А.В.</t>
  </si>
  <si>
    <t>Каша гречневая молочная вязкая с м. сл.</t>
  </si>
  <si>
    <t>Чай с сахаром</t>
  </si>
  <si>
    <t xml:space="preserve">Хлеб пшеничный, </t>
  </si>
  <si>
    <t>Сыр "Российский"</t>
  </si>
  <si>
    <t>Кондитерское изделие</t>
  </si>
  <si>
    <t>Икра кабачковая</t>
  </si>
  <si>
    <t>Суп картофельный с крупой с курой</t>
  </si>
  <si>
    <t>Биточек мясной</t>
  </si>
  <si>
    <t>Макаронные изделия отварные</t>
  </si>
  <si>
    <t>Напиток "Витаминизированный"</t>
  </si>
  <si>
    <t>Хлеб пшеничный</t>
  </si>
  <si>
    <t>Хлеб ржаной (ржано-пшеничный)</t>
  </si>
  <si>
    <t>Соус красный</t>
  </si>
  <si>
    <t>сб. 2011 №173</t>
  </si>
  <si>
    <t>сб. 2011 №376</t>
  </si>
  <si>
    <t>сб. 2011 №98</t>
  </si>
  <si>
    <t>сб. 2011 №268</t>
  </si>
  <si>
    <t>сб. 2011 №202</t>
  </si>
  <si>
    <t>Омлет натуральный</t>
  </si>
  <si>
    <t>Горошек зеленый консервированный</t>
  </si>
  <si>
    <t>Кофейный напиток</t>
  </si>
  <si>
    <t>сб. 2011 №210</t>
  </si>
  <si>
    <t>сб. 2011 №379</t>
  </si>
  <si>
    <t>Салат из свежей капусты</t>
  </si>
  <si>
    <t>Рассольник "Ленинградский" с курой</t>
  </si>
  <si>
    <t>Рис отварной</t>
  </si>
  <si>
    <t>Компот из сухофруктов</t>
  </si>
  <si>
    <t>Котлета рыбная с соусом красным</t>
  </si>
  <si>
    <t>сб. 2011 №45</t>
  </si>
  <si>
    <t>сб. 2011 №96</t>
  </si>
  <si>
    <t>сб2011№234/ сб.1996 №528</t>
  </si>
  <si>
    <t>сб. 2011№304</t>
  </si>
  <si>
    <t>сб. 2011 №349</t>
  </si>
  <si>
    <t>Каша рисовая молочная с м. сл.</t>
  </si>
  <si>
    <t>Бутерброд с ветчиной</t>
  </si>
  <si>
    <t>Салат свекольный</t>
  </si>
  <si>
    <t>Суп гороховый с курой</t>
  </si>
  <si>
    <t>Шницель мясной, запеченый с соусом</t>
  </si>
  <si>
    <t>сб. 2011 №174</t>
  </si>
  <si>
    <t>сб.2011 №6</t>
  </si>
  <si>
    <t>Каша овсяная молочная вязкая с м.сл</t>
  </si>
  <si>
    <t>Яйцо вареное</t>
  </si>
  <si>
    <t>Джем</t>
  </si>
  <si>
    <t>Салат "Витаминный"</t>
  </si>
  <si>
    <t>Суп рыбный (филе минтая)</t>
  </si>
  <si>
    <t>Плов</t>
  </si>
  <si>
    <t>сб. 2011№184</t>
  </si>
  <si>
    <t>Макаронные изделия отварные с тертым сыром</t>
  </si>
  <si>
    <t>Винегрет</t>
  </si>
  <si>
    <t>Щи из свежей капусты с курой</t>
  </si>
  <si>
    <t>Печень по-строгановски с соусом</t>
  </si>
  <si>
    <t>Греча отварная</t>
  </si>
  <si>
    <t>сб. 2011 №101</t>
  </si>
  <si>
    <t>сб. 2011 №244</t>
  </si>
  <si>
    <t>сб. 2011 №204</t>
  </si>
  <si>
    <t>сб. 2011 №67</t>
  </si>
  <si>
    <t>сб. 2011 №88</t>
  </si>
  <si>
    <t>сб. 2011 №255/ сб. 1996 №528</t>
  </si>
  <si>
    <t>сб. 2011 №171</t>
  </si>
  <si>
    <t>Каша пшенная молочная вязкая с м. сл</t>
  </si>
  <si>
    <t>Суп-лапша домашняя с курой</t>
  </si>
  <si>
    <t>Тефтели мясные с соусом</t>
  </si>
  <si>
    <t>сб. 2011 №111</t>
  </si>
  <si>
    <t>сб. 2011 №278</t>
  </si>
  <si>
    <t>Котлета мясная, запеченная с соусом</t>
  </si>
  <si>
    <t>Каша Дружба молочная с м. сл.</t>
  </si>
  <si>
    <t>Шницель мясной</t>
  </si>
  <si>
    <t>сб. 2011 №266</t>
  </si>
  <si>
    <t>сб. 2011№202</t>
  </si>
  <si>
    <t>сб. 2011 №52</t>
  </si>
  <si>
    <t>сб. 2011 №175</t>
  </si>
  <si>
    <t>сб. 2011 №102</t>
  </si>
  <si>
    <t xml:space="preserve"> сб. 1996 №528</t>
  </si>
  <si>
    <t>Запеканка творожная со сгущенным молоком</t>
  </si>
  <si>
    <t>Кофейный напиток на молоке</t>
  </si>
  <si>
    <t>Биточек мясной, запеченный с соусом</t>
  </si>
  <si>
    <t>Каша гречневая рассыпчатая</t>
  </si>
  <si>
    <t>Яйцо куриное вареное</t>
  </si>
  <si>
    <t>Борщ из свежей капусты с курой</t>
  </si>
  <si>
    <t>Котлета рыбная</t>
  </si>
  <si>
    <t>Пюре картофельное с масл. слив.</t>
  </si>
  <si>
    <t>сб. 2011 №223</t>
  </si>
  <si>
    <t>сб. 2011 №184</t>
  </si>
  <si>
    <t>сб. 2011 №82</t>
  </si>
  <si>
    <t>сб. 2011 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</si>
</sst>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2" borderId="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205</v>
      </c>
      <c r="G6" s="51">
        <v>13.82</v>
      </c>
      <c r="H6" s="51">
        <v>10.91</v>
      </c>
      <c r="I6" s="51">
        <v>70.98</v>
      </c>
      <c r="J6" s="51">
        <v>290.25</v>
      </c>
      <c r="K6" s="40" t="s">
        <v>55</v>
      </c>
      <c r="L6" s="39"/>
    </row>
    <row r="7" spans="1:12" ht="15" x14ac:dyDescent="0.25">
      <c r="A7" s="23"/>
      <c r="B7" s="15"/>
      <c r="C7" s="11"/>
      <c r="D7" s="6"/>
      <c r="E7" s="52"/>
      <c r="F7" s="53"/>
      <c r="G7" s="53"/>
      <c r="H7" s="53"/>
      <c r="I7" s="55"/>
      <c r="J7" s="55"/>
      <c r="K7" s="43"/>
      <c r="L7" s="42"/>
    </row>
    <row r="8" spans="1:12" ht="25.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</v>
      </c>
      <c r="H8" s="55">
        <v>0</v>
      </c>
      <c r="I8" s="55">
        <v>14.8</v>
      </c>
      <c r="J8" s="55">
        <v>60.8</v>
      </c>
      <c r="K8" s="43" t="s">
        <v>56</v>
      </c>
      <c r="L8" s="42"/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40</v>
      </c>
      <c r="G9" s="55">
        <v>2.62</v>
      </c>
      <c r="H9" s="55">
        <v>0.93</v>
      </c>
      <c r="I9" s="55">
        <v>18.8</v>
      </c>
      <c r="J9" s="55">
        <v>97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15</v>
      </c>
      <c r="G10" s="55">
        <v>4.6399999999999997</v>
      </c>
      <c r="H10" s="55">
        <v>5.9</v>
      </c>
      <c r="I10" s="55">
        <v>0.6</v>
      </c>
      <c r="J10" s="55">
        <v>72.8</v>
      </c>
      <c r="K10" s="43"/>
      <c r="L10" s="42"/>
    </row>
    <row r="11" spans="1:12" ht="15" x14ac:dyDescent="0.25">
      <c r="A11" s="23"/>
      <c r="B11" s="15"/>
      <c r="C11" s="11"/>
      <c r="D11" s="6"/>
      <c r="E11" s="56" t="s">
        <v>46</v>
      </c>
      <c r="F11" s="57">
        <v>40</v>
      </c>
      <c r="G11" s="57">
        <v>6</v>
      </c>
      <c r="H11" s="57">
        <v>0.75</v>
      </c>
      <c r="I11" s="57">
        <v>40.799999999999997</v>
      </c>
      <c r="J11" s="57">
        <v>133.6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77.36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27.080000000000002</v>
      </c>
      <c r="H13" s="19">
        <f t="shared" si="0"/>
        <v>18.490000000000002</v>
      </c>
      <c r="I13" s="19">
        <f t="shared" si="0"/>
        <v>145.97999999999999</v>
      </c>
      <c r="J13" s="19">
        <f t="shared" si="0"/>
        <v>654.45000000000005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53">
        <v>60</v>
      </c>
      <c r="G14" s="53">
        <v>1.1399999999999999</v>
      </c>
      <c r="H14" s="53">
        <v>2.82</v>
      </c>
      <c r="I14" s="55">
        <v>3.9</v>
      </c>
      <c r="J14" s="55">
        <v>44.58</v>
      </c>
      <c r="K14" s="43"/>
      <c r="L14" s="42"/>
    </row>
    <row r="15" spans="1:12" ht="25.5" x14ac:dyDescent="0.25">
      <c r="A15" s="23"/>
      <c r="B15" s="15"/>
      <c r="C15" s="11"/>
      <c r="D15" s="7" t="s">
        <v>27</v>
      </c>
      <c r="E15" s="54" t="s">
        <v>48</v>
      </c>
      <c r="F15" s="55">
        <v>270</v>
      </c>
      <c r="G15" s="55">
        <v>8.5399999999999991</v>
      </c>
      <c r="H15" s="55">
        <v>10.9</v>
      </c>
      <c r="I15" s="55">
        <v>9.27</v>
      </c>
      <c r="J15" s="55">
        <v>219.25</v>
      </c>
      <c r="K15" s="60" t="s">
        <v>57</v>
      </c>
      <c r="L15" s="42"/>
    </row>
    <row r="16" spans="1:12" ht="25.5" x14ac:dyDescent="0.25">
      <c r="A16" s="23"/>
      <c r="B16" s="15"/>
      <c r="C16" s="11"/>
      <c r="D16" s="7" t="s">
        <v>28</v>
      </c>
      <c r="E16" s="54" t="s">
        <v>49</v>
      </c>
      <c r="F16" s="55">
        <v>50</v>
      </c>
      <c r="G16" s="55">
        <v>12.12</v>
      </c>
      <c r="H16" s="55">
        <v>5.5</v>
      </c>
      <c r="I16" s="55">
        <v>17.559999999999999</v>
      </c>
      <c r="J16" s="55">
        <v>171.22</v>
      </c>
      <c r="K16" s="60" t="s">
        <v>58</v>
      </c>
      <c r="L16" s="42"/>
    </row>
    <row r="17" spans="1:12" ht="25.5" x14ac:dyDescent="0.25">
      <c r="A17" s="23"/>
      <c r="B17" s="15"/>
      <c r="C17" s="11"/>
      <c r="D17" s="7" t="s">
        <v>29</v>
      </c>
      <c r="E17" s="54" t="s">
        <v>50</v>
      </c>
      <c r="F17" s="55">
        <v>150</v>
      </c>
      <c r="G17" s="55">
        <v>2.69</v>
      </c>
      <c r="H17" s="55">
        <v>17.100000000000001</v>
      </c>
      <c r="I17" s="55">
        <v>51.28</v>
      </c>
      <c r="J17" s="55">
        <v>238.91</v>
      </c>
      <c r="K17" s="60" t="s">
        <v>59</v>
      </c>
      <c r="L17" s="42"/>
    </row>
    <row r="18" spans="1:12" ht="15" x14ac:dyDescent="0.25">
      <c r="A18" s="23"/>
      <c r="B18" s="15"/>
      <c r="C18" s="11"/>
      <c r="D18" s="7" t="s">
        <v>30</v>
      </c>
      <c r="E18" s="54" t="s">
        <v>51</v>
      </c>
      <c r="F18" s="55">
        <v>200</v>
      </c>
      <c r="G18" s="55">
        <v>0</v>
      </c>
      <c r="H18" s="55">
        <v>0</v>
      </c>
      <c r="I18" s="55">
        <v>19.399999999999999</v>
      </c>
      <c r="J18" s="55">
        <v>78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4" t="s">
        <v>52</v>
      </c>
      <c r="F19" s="55">
        <v>20</v>
      </c>
      <c r="G19" s="55">
        <v>1.31</v>
      </c>
      <c r="H19" s="55">
        <v>0.46</v>
      </c>
      <c r="I19" s="55">
        <v>9.8000000000000007</v>
      </c>
      <c r="J19" s="55">
        <v>48.8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4" t="s">
        <v>53</v>
      </c>
      <c r="F20" s="55">
        <v>20</v>
      </c>
      <c r="G20" s="55">
        <v>0.94</v>
      </c>
      <c r="H20" s="55">
        <v>0.17</v>
      </c>
      <c r="I20" s="55">
        <v>9.02</v>
      </c>
      <c r="J20" s="55">
        <v>44.2</v>
      </c>
      <c r="K20" s="43"/>
      <c r="L20" s="42"/>
    </row>
    <row r="21" spans="1:12" ht="15" x14ac:dyDescent="0.25">
      <c r="A21" s="23"/>
      <c r="B21" s="15"/>
      <c r="C21" s="11"/>
      <c r="D21" s="6"/>
      <c r="E21" s="58" t="s">
        <v>54</v>
      </c>
      <c r="F21" s="59">
        <v>50</v>
      </c>
      <c r="G21" s="59">
        <v>2.4900000000000002</v>
      </c>
      <c r="H21" s="59">
        <v>3.51</v>
      </c>
      <c r="I21" s="57">
        <v>40.1</v>
      </c>
      <c r="J21" s="57">
        <v>0.88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108.14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29.229999999999997</v>
      </c>
      <c r="H23" s="19">
        <f t="shared" si="2"/>
        <v>40.46</v>
      </c>
      <c r="I23" s="19">
        <f t="shared" si="2"/>
        <v>160.32999999999998</v>
      </c>
      <c r="J23" s="19">
        <f t="shared" si="2"/>
        <v>845.83999999999992</v>
      </c>
      <c r="K23" s="25"/>
      <c r="L23" s="19">
        <f t="shared" ref="L23" si="3">SUM(L14:L22)</f>
        <v>108.14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56.31</v>
      </c>
      <c r="H24" s="32">
        <f t="shared" si="4"/>
        <v>58.95</v>
      </c>
      <c r="I24" s="32">
        <f t="shared" si="4"/>
        <v>306.30999999999995</v>
      </c>
      <c r="J24" s="32">
        <f t="shared" si="4"/>
        <v>1500.29</v>
      </c>
      <c r="K24" s="32"/>
      <c r="L24" s="32">
        <f t="shared" ref="L24" si="5">L13+L23</f>
        <v>185.5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51">
        <v>180</v>
      </c>
      <c r="G25" s="51">
        <v>20.12</v>
      </c>
      <c r="H25" s="51">
        <v>18.3</v>
      </c>
      <c r="I25" s="51">
        <v>6.29</v>
      </c>
      <c r="J25" s="51">
        <v>433</v>
      </c>
      <c r="K25" s="40" t="s">
        <v>63</v>
      </c>
      <c r="L25" s="39"/>
    </row>
    <row r="26" spans="1:12" ht="15" x14ac:dyDescent="0.25">
      <c r="A26" s="14"/>
      <c r="B26" s="15"/>
      <c r="C26" s="11"/>
      <c r="D26" s="6"/>
      <c r="E26" s="54" t="s">
        <v>61</v>
      </c>
      <c r="F26" s="55">
        <v>20</v>
      </c>
      <c r="G26" s="55">
        <v>3.6</v>
      </c>
      <c r="H26" s="55">
        <v>7.2</v>
      </c>
      <c r="I26" s="55">
        <v>0</v>
      </c>
      <c r="J26" s="55">
        <v>100.6</v>
      </c>
      <c r="K26" s="43"/>
      <c r="L26" s="42"/>
    </row>
    <row r="27" spans="1:12" ht="25.5" x14ac:dyDescent="0.25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3.9</v>
      </c>
      <c r="H27" s="55">
        <v>3.84</v>
      </c>
      <c r="I27" s="55">
        <v>19.66</v>
      </c>
      <c r="J27" s="55">
        <v>128.47</v>
      </c>
      <c r="K27" s="43" t="s">
        <v>64</v>
      </c>
      <c r="L27" s="42"/>
    </row>
    <row r="28" spans="1:12" ht="15" x14ac:dyDescent="0.25">
      <c r="A28" s="14"/>
      <c r="B28" s="15"/>
      <c r="C28" s="11"/>
      <c r="D28" s="7" t="s">
        <v>23</v>
      </c>
      <c r="E28" s="54" t="s">
        <v>52</v>
      </c>
      <c r="F28" s="55">
        <v>40</v>
      </c>
      <c r="G28" s="55">
        <v>2.62</v>
      </c>
      <c r="H28" s="55">
        <v>0.93</v>
      </c>
      <c r="I28" s="55">
        <v>18.8</v>
      </c>
      <c r="J28" s="55">
        <v>97</v>
      </c>
      <c r="K28" s="43"/>
      <c r="L28" s="42"/>
    </row>
    <row r="29" spans="1:12" ht="15" x14ac:dyDescent="0.25">
      <c r="A29" s="14"/>
      <c r="B29" s="15"/>
      <c r="C29" s="11"/>
      <c r="D29" s="7"/>
      <c r="E29" s="56" t="s">
        <v>46</v>
      </c>
      <c r="F29" s="57">
        <v>60</v>
      </c>
      <c r="G29" s="57">
        <v>6</v>
      </c>
      <c r="H29" s="57">
        <v>0.75</v>
      </c>
      <c r="I29" s="57">
        <v>40.799999999999997</v>
      </c>
      <c r="J29" s="57">
        <v>200.8</v>
      </c>
      <c r="K29" s="43"/>
      <c r="L29" s="42"/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77.36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36.24</v>
      </c>
      <c r="H32" s="19">
        <f t="shared" ref="H32" si="7">SUM(H25:H31)</f>
        <v>31.02</v>
      </c>
      <c r="I32" s="19">
        <f t="shared" ref="I32" si="8">SUM(I25:I31)</f>
        <v>85.55</v>
      </c>
      <c r="J32" s="19">
        <f t="shared" ref="J32:L32" si="9">SUM(J25:J31)</f>
        <v>959.87000000000012</v>
      </c>
      <c r="K32" s="25"/>
      <c r="L32" s="19">
        <f t="shared" si="9"/>
        <v>77.36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65</v>
      </c>
      <c r="F33" s="53">
        <v>60</v>
      </c>
      <c r="G33" s="53">
        <v>0.08</v>
      </c>
      <c r="H33" s="53">
        <v>0.28000000000000003</v>
      </c>
      <c r="I33" s="55">
        <v>0.4</v>
      </c>
      <c r="J33" s="55">
        <v>4.63</v>
      </c>
      <c r="K33" s="61" t="s">
        <v>70</v>
      </c>
      <c r="L33" s="42"/>
    </row>
    <row r="34" spans="1:12" ht="25.5" x14ac:dyDescent="0.25">
      <c r="A34" s="14"/>
      <c r="B34" s="15"/>
      <c r="C34" s="11"/>
      <c r="D34" s="7" t="s">
        <v>27</v>
      </c>
      <c r="E34" s="54" t="s">
        <v>66</v>
      </c>
      <c r="F34" s="55">
        <v>270</v>
      </c>
      <c r="G34" s="55">
        <v>3.25</v>
      </c>
      <c r="H34" s="55">
        <v>8.1300000000000008</v>
      </c>
      <c r="I34" s="55">
        <v>21.23</v>
      </c>
      <c r="J34" s="55">
        <v>126</v>
      </c>
      <c r="K34" s="61" t="s">
        <v>71</v>
      </c>
      <c r="L34" s="42"/>
    </row>
    <row r="35" spans="1:12" ht="51" x14ac:dyDescent="0.25">
      <c r="A35" s="14"/>
      <c r="B35" s="15"/>
      <c r="C35" s="11"/>
      <c r="D35" s="7" t="s">
        <v>28</v>
      </c>
      <c r="E35" s="54" t="s">
        <v>69</v>
      </c>
      <c r="F35" s="55">
        <v>100</v>
      </c>
      <c r="G35" s="55">
        <v>12.8</v>
      </c>
      <c r="H35" s="55">
        <v>9.65</v>
      </c>
      <c r="I35" s="55">
        <v>6.9</v>
      </c>
      <c r="J35" s="55">
        <v>139.94999999999999</v>
      </c>
      <c r="K35" s="61" t="s">
        <v>72</v>
      </c>
      <c r="L35" s="42"/>
    </row>
    <row r="36" spans="1:12" ht="25.5" x14ac:dyDescent="0.25">
      <c r="A36" s="14"/>
      <c r="B36" s="15"/>
      <c r="C36" s="11"/>
      <c r="D36" s="7" t="s">
        <v>29</v>
      </c>
      <c r="E36" s="54" t="s">
        <v>67</v>
      </c>
      <c r="F36" s="55">
        <v>150</v>
      </c>
      <c r="G36" s="55">
        <v>9.8699999999999992</v>
      </c>
      <c r="H36" s="55">
        <v>5.5</v>
      </c>
      <c r="I36" s="55">
        <v>38.299999999999997</v>
      </c>
      <c r="J36" s="55">
        <v>235.44</v>
      </c>
      <c r="K36" s="61" t="s">
        <v>73</v>
      </c>
      <c r="L36" s="42"/>
    </row>
    <row r="37" spans="1:12" ht="25.5" x14ac:dyDescent="0.25">
      <c r="A37" s="14"/>
      <c r="B37" s="15"/>
      <c r="C37" s="11"/>
      <c r="D37" s="7" t="s">
        <v>30</v>
      </c>
      <c r="E37" s="54" t="s">
        <v>68</v>
      </c>
      <c r="F37" s="55">
        <v>200</v>
      </c>
      <c r="G37" s="55">
        <v>0.45</v>
      </c>
      <c r="H37" s="55">
        <v>0</v>
      </c>
      <c r="I37" s="55">
        <v>26.9</v>
      </c>
      <c r="J37" s="55">
        <v>111.76</v>
      </c>
      <c r="K37" s="61" t="s">
        <v>74</v>
      </c>
      <c r="L37" s="42"/>
    </row>
    <row r="38" spans="1:12" ht="15" x14ac:dyDescent="0.25">
      <c r="A38" s="14"/>
      <c r="B38" s="15"/>
      <c r="C38" s="11"/>
      <c r="D38" s="7" t="s">
        <v>31</v>
      </c>
      <c r="E38" s="54" t="s">
        <v>52</v>
      </c>
      <c r="F38" s="55">
        <v>20</v>
      </c>
      <c r="G38" s="55">
        <v>1.31</v>
      </c>
      <c r="H38" s="55">
        <v>0.46</v>
      </c>
      <c r="I38" s="55">
        <v>9.8000000000000007</v>
      </c>
      <c r="J38" s="55">
        <v>48.8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4" t="s">
        <v>53</v>
      </c>
      <c r="F39" s="55">
        <v>20</v>
      </c>
      <c r="G39" s="55">
        <v>0.94</v>
      </c>
      <c r="H39" s="55">
        <v>0.17</v>
      </c>
      <c r="I39" s="55">
        <v>9.02</v>
      </c>
      <c r="J39" s="55">
        <v>44.2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108.14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28.7</v>
      </c>
      <c r="H42" s="19">
        <f t="shared" ref="H42" si="11">SUM(H33:H41)</f>
        <v>24.190000000000005</v>
      </c>
      <c r="I42" s="19">
        <f t="shared" ref="I42" si="12">SUM(I33:I41)</f>
        <v>112.54999999999998</v>
      </c>
      <c r="J42" s="19">
        <f t="shared" ref="J42:L42" si="13">SUM(J33:J41)</f>
        <v>710.78</v>
      </c>
      <c r="K42" s="25"/>
      <c r="L42" s="19">
        <f t="shared" si="13"/>
        <v>108.14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1320</v>
      </c>
      <c r="G43" s="32">
        <f t="shared" ref="G43" si="14">G32+G42</f>
        <v>64.94</v>
      </c>
      <c r="H43" s="32">
        <f t="shared" ref="H43" si="15">H32+H42</f>
        <v>55.210000000000008</v>
      </c>
      <c r="I43" s="32">
        <f t="shared" ref="I43" si="16">I32+I42</f>
        <v>198.09999999999997</v>
      </c>
      <c r="J43" s="32">
        <f t="shared" ref="J43:L43" si="17">J32+J42</f>
        <v>1670.65</v>
      </c>
      <c r="K43" s="32"/>
      <c r="L43" s="32">
        <f t="shared" si="17"/>
        <v>185.5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75</v>
      </c>
      <c r="F44" s="51">
        <v>205</v>
      </c>
      <c r="G44" s="51">
        <v>16.079999999999998</v>
      </c>
      <c r="H44" s="51">
        <v>8.5299999999999994</v>
      </c>
      <c r="I44" s="51">
        <v>72.69</v>
      </c>
      <c r="J44" s="51">
        <v>401.18</v>
      </c>
      <c r="K44" s="40" t="s">
        <v>80</v>
      </c>
      <c r="L44" s="39"/>
    </row>
    <row r="45" spans="1:12" ht="25.5" x14ac:dyDescent="0.25">
      <c r="A45" s="23"/>
      <c r="B45" s="15"/>
      <c r="C45" s="11"/>
      <c r="D45" s="6"/>
      <c r="E45" s="54" t="s">
        <v>76</v>
      </c>
      <c r="F45" s="55">
        <v>65</v>
      </c>
      <c r="G45" s="55">
        <v>5.82</v>
      </c>
      <c r="H45" s="55">
        <v>6.48</v>
      </c>
      <c r="I45" s="55">
        <v>19.18</v>
      </c>
      <c r="J45" s="55">
        <v>161.25</v>
      </c>
      <c r="K45" s="43" t="s">
        <v>81</v>
      </c>
      <c r="L45" s="42"/>
    </row>
    <row r="46" spans="1:12" ht="25.5" x14ac:dyDescent="0.25">
      <c r="A46" s="23"/>
      <c r="B46" s="15"/>
      <c r="C46" s="11"/>
      <c r="D46" s="7" t="s">
        <v>22</v>
      </c>
      <c r="E46" s="54" t="s">
        <v>43</v>
      </c>
      <c r="F46" s="55">
        <v>200</v>
      </c>
      <c r="G46" s="55">
        <v>0</v>
      </c>
      <c r="H46" s="55">
        <v>0</v>
      </c>
      <c r="I46" s="55">
        <v>14.8</v>
      </c>
      <c r="J46" s="55">
        <v>60.8</v>
      </c>
      <c r="K46" s="43" t="s">
        <v>56</v>
      </c>
      <c r="L46" s="42"/>
    </row>
    <row r="47" spans="1:12" ht="15" x14ac:dyDescent="0.25">
      <c r="A47" s="23"/>
      <c r="B47" s="15"/>
      <c r="C47" s="11"/>
      <c r="D47" s="7" t="s">
        <v>23</v>
      </c>
      <c r="E47" s="54"/>
      <c r="F47" s="55"/>
      <c r="G47" s="55"/>
      <c r="H47" s="55"/>
      <c r="I47" s="55"/>
      <c r="J47" s="55"/>
      <c r="K47" s="43"/>
      <c r="L47" s="42"/>
    </row>
    <row r="48" spans="1:12" ht="15" x14ac:dyDescent="0.25">
      <c r="A48" s="23"/>
      <c r="B48" s="15"/>
      <c r="C48" s="11"/>
      <c r="D48" s="7"/>
      <c r="E48" s="56" t="s">
        <v>46</v>
      </c>
      <c r="F48" s="57">
        <v>30</v>
      </c>
      <c r="G48" s="57">
        <v>6</v>
      </c>
      <c r="H48" s="57">
        <v>0.75</v>
      </c>
      <c r="I48" s="57">
        <v>40.799999999999997</v>
      </c>
      <c r="J48" s="57">
        <v>109.2</v>
      </c>
      <c r="K48" s="43"/>
      <c r="L48" s="42"/>
    </row>
    <row r="49" spans="1:12" ht="15" x14ac:dyDescent="0.25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77.36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27.9</v>
      </c>
      <c r="H51" s="19">
        <f t="shared" ref="H51" si="19">SUM(H44:H50)</f>
        <v>15.76</v>
      </c>
      <c r="I51" s="19">
        <f t="shared" ref="I51" si="20">SUM(I44:I50)</f>
        <v>147.47</v>
      </c>
      <c r="J51" s="19">
        <f t="shared" ref="J51:L51" si="21">SUM(J44:J50)</f>
        <v>732.43000000000006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77</v>
      </c>
      <c r="F52" s="53">
        <v>60</v>
      </c>
      <c r="G52" s="53">
        <v>0.73</v>
      </c>
      <c r="H52" s="53">
        <v>4.25</v>
      </c>
      <c r="I52" s="55">
        <v>3.89</v>
      </c>
      <c r="J52" s="55">
        <v>57.5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4" t="s">
        <v>78</v>
      </c>
      <c r="F53" s="55">
        <v>270</v>
      </c>
      <c r="G53" s="55">
        <v>5.78</v>
      </c>
      <c r="H53" s="55">
        <v>3.91</v>
      </c>
      <c r="I53" s="55">
        <v>5.31</v>
      </c>
      <c r="J53" s="55">
        <v>113.29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4" t="s">
        <v>79</v>
      </c>
      <c r="F54" s="55">
        <v>100</v>
      </c>
      <c r="G54" s="55">
        <v>13</v>
      </c>
      <c r="H54" s="55">
        <v>7.99</v>
      </c>
      <c r="I54" s="55">
        <v>21.07</v>
      </c>
      <c r="J54" s="55">
        <v>211.32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4" t="s">
        <v>50</v>
      </c>
      <c r="F55" s="55">
        <v>150</v>
      </c>
      <c r="G55" s="55">
        <v>2.69</v>
      </c>
      <c r="H55" s="55">
        <v>17.100000000000001</v>
      </c>
      <c r="I55" s="55">
        <v>51.28</v>
      </c>
      <c r="J55" s="55">
        <v>238.91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4" t="s">
        <v>68</v>
      </c>
      <c r="F56" s="55">
        <v>200</v>
      </c>
      <c r="G56" s="55">
        <v>0.45</v>
      </c>
      <c r="H56" s="55">
        <v>0</v>
      </c>
      <c r="I56" s="55">
        <v>26.9</v>
      </c>
      <c r="J56" s="55">
        <v>111.76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4" t="s">
        <v>52</v>
      </c>
      <c r="F57" s="55">
        <v>20</v>
      </c>
      <c r="G57" s="55">
        <v>1.31</v>
      </c>
      <c r="H57" s="55">
        <v>0.46</v>
      </c>
      <c r="I57" s="55">
        <v>9.8000000000000007</v>
      </c>
      <c r="J57" s="55">
        <v>48.8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4" t="s">
        <v>53</v>
      </c>
      <c r="F58" s="55">
        <v>20</v>
      </c>
      <c r="G58" s="55">
        <v>0.94</v>
      </c>
      <c r="H58" s="55">
        <v>0.17</v>
      </c>
      <c r="I58" s="55">
        <v>9.02</v>
      </c>
      <c r="J58" s="55">
        <v>44.2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108.14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24.9</v>
      </c>
      <c r="H61" s="19">
        <f t="shared" ref="H61" si="23">SUM(H52:H60)</f>
        <v>33.880000000000003</v>
      </c>
      <c r="I61" s="19">
        <f t="shared" ref="I61" si="24">SUM(I52:I60)</f>
        <v>127.26999999999998</v>
      </c>
      <c r="J61" s="19">
        <f t="shared" ref="J61:L61" si="25">SUM(J52:J60)</f>
        <v>825.78</v>
      </c>
      <c r="K61" s="25"/>
      <c r="L61" s="19">
        <f t="shared" si="25"/>
        <v>108.14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1320</v>
      </c>
      <c r="G62" s="32">
        <f t="shared" ref="G62" si="26">G51+G61</f>
        <v>52.8</v>
      </c>
      <c r="H62" s="32">
        <f t="shared" ref="H62" si="27">H51+H61</f>
        <v>49.64</v>
      </c>
      <c r="I62" s="32">
        <f t="shared" ref="I62" si="28">I51+I61</f>
        <v>274.74</v>
      </c>
      <c r="J62" s="32">
        <f t="shared" ref="J62:L62" si="29">J51+J61</f>
        <v>1558.21</v>
      </c>
      <c r="K62" s="32"/>
      <c r="L62" s="32">
        <f t="shared" si="29"/>
        <v>185.5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82</v>
      </c>
      <c r="F63" s="51">
        <v>205</v>
      </c>
      <c r="G63" s="51">
        <v>8.91</v>
      </c>
      <c r="H63" s="51">
        <v>13.6</v>
      </c>
      <c r="I63" s="51">
        <v>80.81</v>
      </c>
      <c r="J63" s="51">
        <v>239.72</v>
      </c>
      <c r="K63" s="62" t="s">
        <v>55</v>
      </c>
      <c r="L63" s="39"/>
    </row>
    <row r="64" spans="1:12" ht="25.5" x14ac:dyDescent="0.25">
      <c r="A64" s="23"/>
      <c r="B64" s="15"/>
      <c r="C64" s="11"/>
      <c r="D64" s="6"/>
      <c r="E64" s="54" t="s">
        <v>83</v>
      </c>
      <c r="F64" s="55">
        <v>40</v>
      </c>
      <c r="G64" s="55">
        <v>5.03</v>
      </c>
      <c r="H64" s="55">
        <v>4.24</v>
      </c>
      <c r="I64" s="55">
        <v>0.45</v>
      </c>
      <c r="J64" s="55">
        <v>62</v>
      </c>
      <c r="K64" s="61" t="s">
        <v>88</v>
      </c>
      <c r="L64" s="42"/>
    </row>
    <row r="65" spans="1:12" ht="25.5" x14ac:dyDescent="0.25">
      <c r="A65" s="23"/>
      <c r="B65" s="15"/>
      <c r="C65" s="11"/>
      <c r="D65" s="7" t="s">
        <v>22</v>
      </c>
      <c r="E65" s="54" t="s">
        <v>62</v>
      </c>
      <c r="F65" s="55">
        <v>200</v>
      </c>
      <c r="G65" s="55">
        <v>3.9</v>
      </c>
      <c r="H65" s="55">
        <v>3.84</v>
      </c>
      <c r="I65" s="55">
        <v>19.66</v>
      </c>
      <c r="J65" s="55">
        <v>128.47</v>
      </c>
      <c r="K65" s="61" t="s">
        <v>64</v>
      </c>
      <c r="L65" s="42"/>
    </row>
    <row r="66" spans="1:12" ht="15" x14ac:dyDescent="0.25">
      <c r="A66" s="23"/>
      <c r="B66" s="15"/>
      <c r="C66" s="11"/>
      <c r="D66" s="7" t="s">
        <v>23</v>
      </c>
      <c r="E66" s="54" t="s">
        <v>52</v>
      </c>
      <c r="F66" s="55">
        <v>40</v>
      </c>
      <c r="G66" s="55">
        <v>2.62</v>
      </c>
      <c r="H66" s="55">
        <v>0.93</v>
      </c>
      <c r="I66" s="55">
        <v>18.8</v>
      </c>
      <c r="J66" s="55">
        <v>97</v>
      </c>
      <c r="K66" s="43"/>
      <c r="L66" s="42"/>
    </row>
    <row r="67" spans="1:12" ht="15" x14ac:dyDescent="0.25">
      <c r="A67" s="23"/>
      <c r="B67" s="15"/>
      <c r="C67" s="11"/>
      <c r="D67" s="6"/>
      <c r="E67" s="56" t="s">
        <v>84</v>
      </c>
      <c r="F67" s="57">
        <v>20</v>
      </c>
      <c r="G67" s="57">
        <v>0.06</v>
      </c>
      <c r="H67" s="57">
        <v>0</v>
      </c>
      <c r="I67" s="57">
        <v>12.2</v>
      </c>
      <c r="J67" s="57">
        <v>50.8</v>
      </c>
      <c r="K67" s="43"/>
      <c r="L67" s="42"/>
    </row>
    <row r="68" spans="1:12" ht="15" x14ac:dyDescent="0.25">
      <c r="A68" s="23"/>
      <c r="B68" s="15"/>
      <c r="C68" s="11"/>
      <c r="D68" s="7" t="s">
        <v>24</v>
      </c>
      <c r="E68" s="56"/>
      <c r="F68" s="57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77.36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20.52</v>
      </c>
      <c r="H70" s="19">
        <f t="shared" ref="H70" si="31">SUM(H63:H69)</f>
        <v>22.61</v>
      </c>
      <c r="I70" s="19">
        <f t="shared" ref="I70" si="32">SUM(I63:I69)</f>
        <v>131.91999999999999</v>
      </c>
      <c r="J70" s="19">
        <f t="shared" ref="J70:L70" si="33">SUM(J63:J69)</f>
        <v>577.99</v>
      </c>
      <c r="K70" s="25"/>
      <c r="L70" s="19">
        <f t="shared" si="33"/>
        <v>77.36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85</v>
      </c>
      <c r="F71" s="53">
        <v>60</v>
      </c>
      <c r="G71" s="53">
        <v>0.08</v>
      </c>
      <c r="H71" s="53">
        <v>0.28000000000000003</v>
      </c>
      <c r="I71" s="55">
        <v>0.4</v>
      </c>
      <c r="J71" s="55">
        <v>4.63</v>
      </c>
      <c r="K71" s="61" t="s">
        <v>70</v>
      </c>
      <c r="L71" s="42"/>
    </row>
    <row r="72" spans="1:12" ht="25.5" x14ac:dyDescent="0.25">
      <c r="A72" s="23"/>
      <c r="B72" s="15"/>
      <c r="C72" s="11"/>
      <c r="D72" s="7" t="s">
        <v>27</v>
      </c>
      <c r="E72" s="54" t="s">
        <v>86</v>
      </c>
      <c r="F72" s="55">
        <v>270</v>
      </c>
      <c r="G72" s="55">
        <v>5.41</v>
      </c>
      <c r="H72" s="55">
        <v>7.53</v>
      </c>
      <c r="I72" s="55">
        <v>3.6</v>
      </c>
      <c r="J72" s="55">
        <v>102.95</v>
      </c>
      <c r="K72" s="61" t="s">
        <v>94</v>
      </c>
      <c r="L72" s="42"/>
    </row>
    <row r="73" spans="1:12" ht="25.5" x14ac:dyDescent="0.25">
      <c r="A73" s="23"/>
      <c r="B73" s="15"/>
      <c r="C73" s="11"/>
      <c r="D73" s="7" t="s">
        <v>28</v>
      </c>
      <c r="E73" s="54" t="s">
        <v>87</v>
      </c>
      <c r="F73" s="55">
        <v>170</v>
      </c>
      <c r="G73" s="55">
        <v>16.399999999999999</v>
      </c>
      <c r="H73" s="55">
        <v>19.8</v>
      </c>
      <c r="I73" s="55">
        <v>35.369999999999997</v>
      </c>
      <c r="J73" s="55">
        <v>279.5</v>
      </c>
      <c r="K73" s="61" t="s">
        <v>95</v>
      </c>
      <c r="L73" s="42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5"/>
      <c r="H74" s="55"/>
      <c r="I74" s="55"/>
      <c r="J74" s="55"/>
      <c r="K74" s="61"/>
      <c r="L74" s="42"/>
    </row>
    <row r="75" spans="1:12" ht="25.5" x14ac:dyDescent="0.25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0.53</v>
      </c>
      <c r="H75" s="55">
        <v>0</v>
      </c>
      <c r="I75" s="55">
        <v>14.8</v>
      </c>
      <c r="J75" s="55">
        <v>60.8</v>
      </c>
      <c r="K75" s="61" t="s">
        <v>56</v>
      </c>
      <c r="L75" s="42"/>
    </row>
    <row r="76" spans="1:12" ht="15" x14ac:dyDescent="0.25">
      <c r="A76" s="23"/>
      <c r="B76" s="15"/>
      <c r="C76" s="11"/>
      <c r="D76" s="7" t="s">
        <v>31</v>
      </c>
      <c r="E76" s="54" t="s">
        <v>52</v>
      </c>
      <c r="F76" s="55">
        <v>20</v>
      </c>
      <c r="G76" s="55">
        <v>1.31</v>
      </c>
      <c r="H76" s="55">
        <v>0.46</v>
      </c>
      <c r="I76" s="55">
        <v>9.8000000000000007</v>
      </c>
      <c r="J76" s="55">
        <v>48.8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4" t="s">
        <v>53</v>
      </c>
      <c r="F77" s="55">
        <v>20</v>
      </c>
      <c r="G77" s="55">
        <v>0.94</v>
      </c>
      <c r="H77" s="55">
        <v>0.17</v>
      </c>
      <c r="I77" s="55">
        <v>9.02</v>
      </c>
      <c r="J77" s="55">
        <v>44.2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108.14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24.67</v>
      </c>
      <c r="H80" s="19">
        <f t="shared" ref="H80" si="35">SUM(H71:H79)</f>
        <v>28.240000000000002</v>
      </c>
      <c r="I80" s="19">
        <f t="shared" ref="I80" si="36">SUM(I71:I79)</f>
        <v>72.989999999999995</v>
      </c>
      <c r="J80" s="19">
        <f t="shared" ref="J80:L80" si="37">SUM(J71:J79)</f>
        <v>540.88</v>
      </c>
      <c r="K80" s="25"/>
      <c r="L80" s="19">
        <f t="shared" si="37"/>
        <v>108.14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1245</v>
      </c>
      <c r="G81" s="32">
        <f t="shared" ref="G81" si="38">G70+G80</f>
        <v>45.19</v>
      </c>
      <c r="H81" s="32">
        <f t="shared" ref="H81" si="39">H70+H80</f>
        <v>50.85</v>
      </c>
      <c r="I81" s="32">
        <f t="shared" ref="I81" si="40">I70+I80</f>
        <v>204.90999999999997</v>
      </c>
      <c r="J81" s="32">
        <f t="shared" ref="J81:L81" si="41">J70+J80</f>
        <v>1118.8699999999999</v>
      </c>
      <c r="K81" s="32"/>
      <c r="L81" s="32">
        <f t="shared" si="41"/>
        <v>185.5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89</v>
      </c>
      <c r="F82" s="51">
        <v>200</v>
      </c>
      <c r="G82" s="51">
        <v>8.36</v>
      </c>
      <c r="H82" s="51">
        <v>27.18</v>
      </c>
      <c r="I82" s="51">
        <v>62.7</v>
      </c>
      <c r="J82" s="51">
        <v>368.5</v>
      </c>
      <c r="K82" s="62" t="s">
        <v>96</v>
      </c>
      <c r="L82" s="39"/>
    </row>
    <row r="83" spans="1:12" ht="15" x14ac:dyDescent="0.25">
      <c r="A83" s="23"/>
      <c r="B83" s="15"/>
      <c r="C83" s="11"/>
      <c r="D83" s="6"/>
      <c r="E83" s="52"/>
      <c r="F83" s="53"/>
      <c r="G83" s="53"/>
      <c r="H83" s="53"/>
      <c r="I83" s="55"/>
      <c r="J83" s="55"/>
      <c r="K83" s="61"/>
      <c r="L83" s="42"/>
    </row>
    <row r="84" spans="1:12" ht="25.5" x14ac:dyDescent="0.2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</v>
      </c>
      <c r="H84" s="55">
        <v>0</v>
      </c>
      <c r="I84" s="55">
        <v>7</v>
      </c>
      <c r="J84" s="55">
        <v>39.9</v>
      </c>
      <c r="K84" s="61" t="s">
        <v>56</v>
      </c>
      <c r="L84" s="42"/>
    </row>
    <row r="85" spans="1:12" ht="15" x14ac:dyDescent="0.25">
      <c r="A85" s="23"/>
      <c r="B85" s="15"/>
      <c r="C85" s="11"/>
      <c r="D85" s="7" t="s">
        <v>23</v>
      </c>
      <c r="E85" s="54" t="s">
        <v>52</v>
      </c>
      <c r="F85" s="55">
        <v>40</v>
      </c>
      <c r="G85" s="55">
        <v>2.62</v>
      </c>
      <c r="H85" s="55">
        <v>0.93</v>
      </c>
      <c r="I85" s="55">
        <v>18.8</v>
      </c>
      <c r="J85" s="55">
        <v>97</v>
      </c>
      <c r="K85" s="43"/>
      <c r="L85" s="42"/>
    </row>
    <row r="86" spans="1:12" ht="15" x14ac:dyDescent="0.25">
      <c r="A86" s="23"/>
      <c r="B86" s="15"/>
      <c r="C86" s="11"/>
      <c r="D86" s="6"/>
      <c r="E86" s="54" t="s">
        <v>46</v>
      </c>
      <c r="F86" s="55">
        <v>60</v>
      </c>
      <c r="G86" s="55">
        <v>6</v>
      </c>
      <c r="H86" s="55">
        <v>0.75</v>
      </c>
      <c r="I86" s="55">
        <v>40.799999999999997</v>
      </c>
      <c r="J86" s="55">
        <v>200.8</v>
      </c>
      <c r="K86" s="43"/>
      <c r="L86" s="42"/>
    </row>
    <row r="87" spans="1:12" ht="15" x14ac:dyDescent="0.25">
      <c r="A87" s="23"/>
      <c r="B87" s="15"/>
      <c r="C87" s="11"/>
      <c r="D87" s="7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77.36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16.98</v>
      </c>
      <c r="H89" s="19">
        <f t="shared" ref="H89" si="43">SUM(H82:H88)</f>
        <v>28.86</v>
      </c>
      <c r="I89" s="19">
        <f t="shared" ref="I89" si="44">SUM(I82:I88)</f>
        <v>129.30000000000001</v>
      </c>
      <c r="J89" s="19">
        <f t="shared" ref="J89:L89" si="45">SUM(J82:J88)</f>
        <v>706.2</v>
      </c>
      <c r="K89" s="25"/>
      <c r="L89" s="19">
        <f t="shared" si="45"/>
        <v>77.36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90</v>
      </c>
      <c r="F90" s="53">
        <v>60</v>
      </c>
      <c r="G90" s="53">
        <v>0.9</v>
      </c>
      <c r="H90" s="53">
        <v>6.11</v>
      </c>
      <c r="I90" s="55">
        <v>4.0199999999999996</v>
      </c>
      <c r="J90" s="55">
        <v>77.540000000000006</v>
      </c>
      <c r="K90" s="61" t="s">
        <v>97</v>
      </c>
      <c r="L90" s="42"/>
    </row>
    <row r="91" spans="1:12" ht="25.5" x14ac:dyDescent="0.25">
      <c r="A91" s="23"/>
      <c r="B91" s="15"/>
      <c r="C91" s="11"/>
      <c r="D91" s="7" t="s">
        <v>27</v>
      </c>
      <c r="E91" s="54" t="s">
        <v>91</v>
      </c>
      <c r="F91" s="55">
        <v>270</v>
      </c>
      <c r="G91" s="55">
        <v>4.54</v>
      </c>
      <c r="H91" s="55">
        <v>8.91</v>
      </c>
      <c r="I91" s="55">
        <v>21.16</v>
      </c>
      <c r="J91" s="55">
        <v>145.97999999999999</v>
      </c>
      <c r="K91" s="61" t="s">
        <v>98</v>
      </c>
      <c r="L91" s="42"/>
    </row>
    <row r="92" spans="1:12" ht="51" x14ac:dyDescent="0.25">
      <c r="A92" s="23"/>
      <c r="B92" s="15"/>
      <c r="C92" s="11"/>
      <c r="D92" s="7" t="s">
        <v>28</v>
      </c>
      <c r="E92" s="54" t="s">
        <v>92</v>
      </c>
      <c r="F92" s="55">
        <v>80</v>
      </c>
      <c r="G92" s="55">
        <v>10.25</v>
      </c>
      <c r="H92" s="55">
        <v>7.22</v>
      </c>
      <c r="I92" s="55">
        <v>3.56</v>
      </c>
      <c r="J92" s="55">
        <v>132</v>
      </c>
      <c r="K92" s="61" t="s">
        <v>99</v>
      </c>
      <c r="L92" s="42"/>
    </row>
    <row r="93" spans="1:12" ht="25.5" x14ac:dyDescent="0.25">
      <c r="A93" s="23"/>
      <c r="B93" s="15"/>
      <c r="C93" s="11"/>
      <c r="D93" s="7" t="s">
        <v>29</v>
      </c>
      <c r="E93" s="54" t="s">
        <v>93</v>
      </c>
      <c r="F93" s="55">
        <v>150</v>
      </c>
      <c r="G93" s="55">
        <v>8.85</v>
      </c>
      <c r="H93" s="55">
        <v>9.5500000000000007</v>
      </c>
      <c r="I93" s="55">
        <v>39.86</v>
      </c>
      <c r="J93" s="55">
        <v>280</v>
      </c>
      <c r="K93" s="61" t="s">
        <v>100</v>
      </c>
      <c r="L93" s="42"/>
    </row>
    <row r="94" spans="1:12" ht="15" x14ac:dyDescent="0.25">
      <c r="A94" s="23"/>
      <c r="B94" s="15"/>
      <c r="C94" s="11"/>
      <c r="D94" s="7" t="s">
        <v>30</v>
      </c>
      <c r="E94" s="54" t="s">
        <v>68</v>
      </c>
      <c r="F94" s="55">
        <v>200</v>
      </c>
      <c r="G94" s="55">
        <v>0.45</v>
      </c>
      <c r="H94" s="55">
        <v>0</v>
      </c>
      <c r="I94" s="55">
        <v>26.9</v>
      </c>
      <c r="J94" s="55">
        <v>111.76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4" t="s">
        <v>52</v>
      </c>
      <c r="F95" s="55">
        <v>20</v>
      </c>
      <c r="G95" s="55">
        <v>1.31</v>
      </c>
      <c r="H95" s="55">
        <v>0.46</v>
      </c>
      <c r="I95" s="55">
        <v>9.8000000000000007</v>
      </c>
      <c r="J95" s="55">
        <v>48.8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4" t="s">
        <v>53</v>
      </c>
      <c r="F96" s="55">
        <v>20</v>
      </c>
      <c r="G96" s="55">
        <v>0.94</v>
      </c>
      <c r="H96" s="55">
        <v>0.17</v>
      </c>
      <c r="I96" s="55">
        <v>9.02</v>
      </c>
      <c r="J96" s="55">
        <v>44.2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108.14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27.24</v>
      </c>
      <c r="H99" s="19">
        <f t="shared" ref="H99" si="47">SUM(H90:H98)</f>
        <v>32.42</v>
      </c>
      <c r="I99" s="19">
        <f t="shared" ref="I99" si="48">SUM(I90:I98)</f>
        <v>114.32</v>
      </c>
      <c r="J99" s="19">
        <f t="shared" ref="J99:L99" si="49">SUM(J90:J98)</f>
        <v>840.28</v>
      </c>
      <c r="K99" s="25"/>
      <c r="L99" s="19">
        <f t="shared" si="49"/>
        <v>108.14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1300</v>
      </c>
      <c r="G100" s="32">
        <f t="shared" ref="G100" si="50">G89+G99</f>
        <v>44.22</v>
      </c>
      <c r="H100" s="32">
        <f t="shared" ref="H100" si="51">H89+H99</f>
        <v>61.28</v>
      </c>
      <c r="I100" s="32">
        <f t="shared" ref="I100" si="52">I89+I99</f>
        <v>243.62</v>
      </c>
      <c r="J100" s="32">
        <f t="shared" ref="J100:L100" si="53">J89+J99</f>
        <v>1546.48</v>
      </c>
      <c r="K100" s="32"/>
      <c r="L100" s="32">
        <f t="shared" si="53"/>
        <v>185.5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101</v>
      </c>
      <c r="F101" s="51">
        <v>205</v>
      </c>
      <c r="G101" s="51">
        <v>13.75</v>
      </c>
      <c r="H101" s="51">
        <v>4.2300000000000004</v>
      </c>
      <c r="I101" s="51">
        <v>62.07</v>
      </c>
      <c r="J101" s="51">
        <v>204.74</v>
      </c>
      <c r="K101" s="62" t="s">
        <v>55</v>
      </c>
      <c r="L101" s="39"/>
    </row>
    <row r="102" spans="1:12" ht="15" x14ac:dyDescent="0.25">
      <c r="A102" s="23"/>
      <c r="B102" s="15"/>
      <c r="C102" s="11"/>
      <c r="D102" s="6"/>
      <c r="E102" s="54" t="s">
        <v>45</v>
      </c>
      <c r="F102" s="55">
        <v>15</v>
      </c>
      <c r="G102" s="55">
        <v>4.6399999999999997</v>
      </c>
      <c r="H102" s="55">
        <v>5.9</v>
      </c>
      <c r="I102" s="55">
        <v>0.6</v>
      </c>
      <c r="J102" s="55">
        <v>72.8</v>
      </c>
      <c r="K102" s="61"/>
      <c r="L102" s="42"/>
    </row>
    <row r="103" spans="1:12" ht="25.5" x14ac:dyDescent="0.2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5">
        <v>0.53</v>
      </c>
      <c r="H103" s="55">
        <v>0</v>
      </c>
      <c r="I103" s="55">
        <v>14.8</v>
      </c>
      <c r="J103" s="55">
        <v>60.8</v>
      </c>
      <c r="K103" s="61" t="s">
        <v>56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4" t="s">
        <v>52</v>
      </c>
      <c r="F104" s="55">
        <v>40</v>
      </c>
      <c r="G104" s="55">
        <v>2.62</v>
      </c>
      <c r="H104" s="55">
        <v>0.93</v>
      </c>
      <c r="I104" s="55">
        <v>18.8</v>
      </c>
      <c r="J104" s="55">
        <v>97</v>
      </c>
      <c r="K104" s="43"/>
      <c r="L104" s="42"/>
    </row>
    <row r="105" spans="1:12" ht="15" x14ac:dyDescent="0.25">
      <c r="A105" s="23"/>
      <c r="B105" s="15"/>
      <c r="C105" s="11"/>
      <c r="D105" s="6"/>
      <c r="E105" s="56" t="s">
        <v>46</v>
      </c>
      <c r="F105" s="57">
        <v>40</v>
      </c>
      <c r="G105" s="57">
        <v>6</v>
      </c>
      <c r="H105" s="57">
        <v>0.75</v>
      </c>
      <c r="I105" s="57">
        <v>40.799999999999997</v>
      </c>
      <c r="J105" s="57">
        <v>133.6</v>
      </c>
      <c r="K105" s="43"/>
      <c r="L105" s="42"/>
    </row>
    <row r="106" spans="1:12" ht="15" x14ac:dyDescent="0.25">
      <c r="A106" s="23"/>
      <c r="B106" s="15"/>
      <c r="C106" s="11"/>
      <c r="D106" s="7" t="s">
        <v>24</v>
      </c>
      <c r="E106" s="56"/>
      <c r="F106" s="57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77.36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63">
        <f t="shared" ref="G108:J108" si="54">SUM(G101:G107)</f>
        <v>27.540000000000003</v>
      </c>
      <c r="H108" s="63">
        <f t="shared" si="54"/>
        <v>11.81</v>
      </c>
      <c r="I108" s="63">
        <f t="shared" si="54"/>
        <v>137.07</v>
      </c>
      <c r="J108" s="63">
        <f t="shared" si="54"/>
        <v>568.94000000000005</v>
      </c>
      <c r="K108" s="25"/>
      <c r="L108" s="19">
        <f t="shared" ref="L108" si="55">SUM(L101:L107)</f>
        <v>77.36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65</v>
      </c>
      <c r="F109" s="53">
        <v>60</v>
      </c>
      <c r="G109" s="55">
        <v>0.08</v>
      </c>
      <c r="H109" s="55">
        <v>0.28000000000000003</v>
      </c>
      <c r="I109" s="55">
        <v>0.4</v>
      </c>
      <c r="J109" s="55">
        <v>4.63</v>
      </c>
      <c r="K109" s="61" t="s">
        <v>70</v>
      </c>
      <c r="L109" s="42"/>
    </row>
    <row r="110" spans="1:12" ht="25.5" x14ac:dyDescent="0.25">
      <c r="A110" s="23"/>
      <c r="B110" s="15"/>
      <c r="C110" s="11"/>
      <c r="D110" s="7" t="s">
        <v>27</v>
      </c>
      <c r="E110" s="54" t="s">
        <v>102</v>
      </c>
      <c r="F110" s="55">
        <v>270</v>
      </c>
      <c r="G110" s="55">
        <v>7.7</v>
      </c>
      <c r="H110" s="55">
        <v>9.8000000000000007</v>
      </c>
      <c r="I110" s="55">
        <v>8.7799999999999994</v>
      </c>
      <c r="J110" s="55">
        <v>148.68</v>
      </c>
      <c r="K110" s="61" t="s">
        <v>104</v>
      </c>
      <c r="L110" s="42"/>
    </row>
    <row r="111" spans="1:12" ht="25.5" x14ac:dyDescent="0.25">
      <c r="A111" s="23"/>
      <c r="B111" s="15"/>
      <c r="C111" s="11"/>
      <c r="D111" s="7" t="s">
        <v>28</v>
      </c>
      <c r="E111" s="54" t="s">
        <v>103</v>
      </c>
      <c r="F111" s="55">
        <v>100</v>
      </c>
      <c r="G111" s="55">
        <v>2.69</v>
      </c>
      <c r="H111" s="55">
        <v>17.100000000000001</v>
      </c>
      <c r="I111" s="55">
        <v>51.28</v>
      </c>
      <c r="J111" s="55">
        <v>236.81</v>
      </c>
      <c r="K111" s="61" t="s">
        <v>105</v>
      </c>
      <c r="L111" s="42"/>
    </row>
    <row r="112" spans="1:12" ht="25.5" x14ac:dyDescent="0.25">
      <c r="A112" s="23"/>
      <c r="B112" s="15"/>
      <c r="C112" s="11"/>
      <c r="D112" s="7" t="s">
        <v>29</v>
      </c>
      <c r="E112" s="54" t="s">
        <v>67</v>
      </c>
      <c r="F112" s="55">
        <v>150</v>
      </c>
      <c r="G112" s="55">
        <v>9.8699999999999992</v>
      </c>
      <c r="H112" s="55">
        <v>5.5</v>
      </c>
      <c r="I112" s="55">
        <v>38.299999999999997</v>
      </c>
      <c r="J112" s="55">
        <v>235.44</v>
      </c>
      <c r="K112" s="61" t="s">
        <v>73</v>
      </c>
      <c r="L112" s="42"/>
    </row>
    <row r="113" spans="1:12" ht="25.5" x14ac:dyDescent="0.25">
      <c r="A113" s="23"/>
      <c r="B113" s="15"/>
      <c r="C113" s="11"/>
      <c r="D113" s="7" t="s">
        <v>30</v>
      </c>
      <c r="E113" s="54" t="s">
        <v>51</v>
      </c>
      <c r="F113" s="55">
        <v>200</v>
      </c>
      <c r="G113" s="55">
        <v>0</v>
      </c>
      <c r="H113" s="55">
        <v>0</v>
      </c>
      <c r="I113" s="55">
        <v>19.399999999999999</v>
      </c>
      <c r="J113" s="55">
        <v>78</v>
      </c>
      <c r="K113" s="61" t="s">
        <v>74</v>
      </c>
      <c r="L113" s="42"/>
    </row>
    <row r="114" spans="1:12" ht="15" x14ac:dyDescent="0.25">
      <c r="A114" s="23"/>
      <c r="B114" s="15"/>
      <c r="C114" s="11"/>
      <c r="D114" s="7" t="s">
        <v>31</v>
      </c>
      <c r="E114" s="54" t="s">
        <v>52</v>
      </c>
      <c r="F114" s="55">
        <v>20</v>
      </c>
      <c r="G114" s="55">
        <v>1.31</v>
      </c>
      <c r="H114" s="55">
        <v>0.46</v>
      </c>
      <c r="I114" s="55">
        <v>9.8000000000000007</v>
      </c>
      <c r="J114" s="55">
        <v>48.8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4" t="s">
        <v>53</v>
      </c>
      <c r="F115" s="55">
        <v>20</v>
      </c>
      <c r="G115" s="55">
        <v>0.94</v>
      </c>
      <c r="H115" s="55">
        <v>0.17</v>
      </c>
      <c r="I115" s="55">
        <v>9.02</v>
      </c>
      <c r="J115" s="55">
        <v>44.2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108.14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22.59</v>
      </c>
      <c r="H118" s="19">
        <f t="shared" si="56"/>
        <v>33.31</v>
      </c>
      <c r="I118" s="19">
        <f t="shared" si="56"/>
        <v>136.97999999999999</v>
      </c>
      <c r="J118" s="19">
        <f t="shared" si="56"/>
        <v>796.56</v>
      </c>
      <c r="K118" s="25"/>
      <c r="L118" s="19">
        <f t="shared" ref="L118" si="57">SUM(L109:L117)</f>
        <v>108.14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1320</v>
      </c>
      <c r="G119" s="32">
        <f t="shared" ref="G119" si="58">G108+G118</f>
        <v>50.13</v>
      </c>
      <c r="H119" s="32">
        <f t="shared" ref="H119" si="59">H108+H118</f>
        <v>45.120000000000005</v>
      </c>
      <c r="I119" s="32">
        <f t="shared" ref="I119" si="60">I108+I118</f>
        <v>274.04999999999995</v>
      </c>
      <c r="J119" s="32">
        <f t="shared" ref="J119:L119" si="61">J108+J118</f>
        <v>1365.5</v>
      </c>
      <c r="K119" s="32"/>
      <c r="L119" s="32">
        <f t="shared" si="61"/>
        <v>185.5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106</v>
      </c>
      <c r="F120" s="51">
        <v>100</v>
      </c>
      <c r="G120" s="51">
        <v>13</v>
      </c>
      <c r="H120" s="51">
        <v>7.99</v>
      </c>
      <c r="I120" s="51">
        <v>21.07</v>
      </c>
      <c r="J120" s="51">
        <v>211.32</v>
      </c>
      <c r="K120" s="62" t="s">
        <v>109</v>
      </c>
      <c r="L120" s="39"/>
    </row>
    <row r="121" spans="1:12" ht="25.5" x14ac:dyDescent="0.25">
      <c r="A121" s="14"/>
      <c r="B121" s="15"/>
      <c r="C121" s="11"/>
      <c r="D121" s="6"/>
      <c r="E121" s="54" t="s">
        <v>50</v>
      </c>
      <c r="F121" s="55">
        <v>170</v>
      </c>
      <c r="G121" s="55">
        <v>3.04</v>
      </c>
      <c r="H121" s="55">
        <v>19.32</v>
      </c>
      <c r="I121" s="55">
        <v>57.95</v>
      </c>
      <c r="J121" s="55">
        <v>269.95999999999998</v>
      </c>
      <c r="K121" s="61" t="s">
        <v>110</v>
      </c>
      <c r="L121" s="42"/>
    </row>
    <row r="122" spans="1:12" ht="25.5" x14ac:dyDescent="0.25">
      <c r="A122" s="14"/>
      <c r="B122" s="15"/>
      <c r="C122" s="11"/>
      <c r="D122" s="7" t="s">
        <v>22</v>
      </c>
      <c r="E122" s="54" t="s">
        <v>62</v>
      </c>
      <c r="F122" s="55">
        <v>200</v>
      </c>
      <c r="G122" s="55">
        <v>3.9</v>
      </c>
      <c r="H122" s="55">
        <v>3.84</v>
      </c>
      <c r="I122" s="55">
        <v>19.66</v>
      </c>
      <c r="J122" s="55">
        <v>128.47</v>
      </c>
      <c r="K122" s="61" t="s">
        <v>64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4" t="s">
        <v>52</v>
      </c>
      <c r="F123" s="55">
        <v>40</v>
      </c>
      <c r="G123" s="55">
        <v>2.62</v>
      </c>
      <c r="H123" s="55">
        <v>0.93</v>
      </c>
      <c r="I123" s="55">
        <v>18.8</v>
      </c>
      <c r="J123" s="55">
        <v>97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77.36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22.56</v>
      </c>
      <c r="H127" s="19">
        <f t="shared" si="62"/>
        <v>32.080000000000005</v>
      </c>
      <c r="I127" s="19">
        <f t="shared" si="62"/>
        <v>117.48</v>
      </c>
      <c r="J127" s="19">
        <f t="shared" si="62"/>
        <v>706.75</v>
      </c>
      <c r="K127" s="25"/>
      <c r="L127" s="19">
        <f t="shared" ref="L127" si="63">SUM(L120:L126)</f>
        <v>77.36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77</v>
      </c>
      <c r="F128" s="53">
        <v>60</v>
      </c>
      <c r="G128" s="53">
        <v>0.73</v>
      </c>
      <c r="H128" s="53">
        <v>4.25</v>
      </c>
      <c r="I128" s="55">
        <v>3.89</v>
      </c>
      <c r="J128" s="55">
        <v>57.5</v>
      </c>
      <c r="K128" s="43" t="s">
        <v>111</v>
      </c>
      <c r="L128" s="42"/>
    </row>
    <row r="129" spans="1:12" ht="25.5" x14ac:dyDescent="0.25">
      <c r="A129" s="14"/>
      <c r="B129" s="15"/>
      <c r="C129" s="11"/>
      <c r="D129" s="7" t="s">
        <v>27</v>
      </c>
      <c r="E129" s="54" t="s">
        <v>86</v>
      </c>
      <c r="F129" s="55">
        <v>270</v>
      </c>
      <c r="G129" s="55">
        <v>5.41</v>
      </c>
      <c r="H129" s="55">
        <v>7.53</v>
      </c>
      <c r="I129" s="55">
        <v>3.6</v>
      </c>
      <c r="J129" s="55">
        <v>102.95</v>
      </c>
      <c r="K129" s="61" t="s">
        <v>94</v>
      </c>
      <c r="L129" s="42"/>
    </row>
    <row r="130" spans="1:12" ht="25.5" x14ac:dyDescent="0.25">
      <c r="A130" s="14"/>
      <c r="B130" s="15"/>
      <c r="C130" s="11"/>
      <c r="D130" s="7" t="s">
        <v>28</v>
      </c>
      <c r="E130" s="54" t="s">
        <v>87</v>
      </c>
      <c r="F130" s="55">
        <v>170</v>
      </c>
      <c r="G130" s="55">
        <v>16.399999999999999</v>
      </c>
      <c r="H130" s="55">
        <v>19.8</v>
      </c>
      <c r="I130" s="55">
        <v>35.369999999999997</v>
      </c>
      <c r="J130" s="55">
        <v>279.5</v>
      </c>
      <c r="K130" s="61" t="s">
        <v>95</v>
      </c>
      <c r="L130" s="42"/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43"/>
      <c r="L131" s="42"/>
    </row>
    <row r="132" spans="1:12" ht="25.5" x14ac:dyDescent="0.25">
      <c r="A132" s="14"/>
      <c r="B132" s="15"/>
      <c r="C132" s="11"/>
      <c r="D132" s="7" t="s">
        <v>30</v>
      </c>
      <c r="E132" s="54" t="s">
        <v>68</v>
      </c>
      <c r="F132" s="55">
        <v>200</v>
      </c>
      <c r="G132" s="55">
        <v>0.45</v>
      </c>
      <c r="H132" s="55">
        <v>0</v>
      </c>
      <c r="I132" s="55">
        <v>26.9</v>
      </c>
      <c r="J132" s="55">
        <v>111.76</v>
      </c>
      <c r="K132" s="43" t="s">
        <v>74</v>
      </c>
      <c r="L132" s="42"/>
    </row>
    <row r="133" spans="1:12" ht="15" x14ac:dyDescent="0.25">
      <c r="A133" s="14"/>
      <c r="B133" s="15"/>
      <c r="C133" s="11"/>
      <c r="D133" s="7" t="s">
        <v>31</v>
      </c>
      <c r="E133" s="54" t="s">
        <v>52</v>
      </c>
      <c r="F133" s="55">
        <v>20</v>
      </c>
      <c r="G133" s="55">
        <v>1.31</v>
      </c>
      <c r="H133" s="55">
        <v>0.46</v>
      </c>
      <c r="I133" s="55">
        <v>9.8000000000000007</v>
      </c>
      <c r="J133" s="55">
        <v>48.8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4" t="s">
        <v>53</v>
      </c>
      <c r="F134" s="55">
        <v>20</v>
      </c>
      <c r="G134" s="55">
        <v>0.94</v>
      </c>
      <c r="H134" s="55">
        <v>0.17</v>
      </c>
      <c r="I134" s="55">
        <v>9.02</v>
      </c>
      <c r="J134" s="55">
        <v>44.2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108.14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25.24</v>
      </c>
      <c r="H137" s="19">
        <f t="shared" si="64"/>
        <v>32.21</v>
      </c>
      <c r="I137" s="19">
        <f t="shared" si="64"/>
        <v>88.579999999999984</v>
      </c>
      <c r="J137" s="19">
        <f t="shared" si="64"/>
        <v>644.71</v>
      </c>
      <c r="K137" s="25"/>
      <c r="L137" s="19">
        <f t="shared" ref="L137" si="65">SUM(L128:L136)</f>
        <v>108.14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1250</v>
      </c>
      <c r="G138" s="32">
        <f t="shared" ref="G138" si="66">G127+G137</f>
        <v>47.8</v>
      </c>
      <c r="H138" s="32">
        <f t="shared" ref="H138" si="67">H127+H137</f>
        <v>64.290000000000006</v>
      </c>
      <c r="I138" s="32">
        <f t="shared" ref="I138" si="68">I127+I137</f>
        <v>206.06</v>
      </c>
      <c r="J138" s="32">
        <f t="shared" ref="J138:L138" si="69">J127+J137</f>
        <v>1351.46</v>
      </c>
      <c r="K138" s="32"/>
      <c r="L138" s="32">
        <f t="shared" si="69"/>
        <v>185.5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107</v>
      </c>
      <c r="F139" s="51">
        <v>205</v>
      </c>
      <c r="G139" s="51">
        <v>16.079999999999998</v>
      </c>
      <c r="H139" s="51">
        <v>8.5299999999999994</v>
      </c>
      <c r="I139" s="51">
        <v>72.69</v>
      </c>
      <c r="J139" s="51">
        <v>401.18</v>
      </c>
      <c r="K139" s="62" t="s">
        <v>112</v>
      </c>
      <c r="L139" s="39"/>
    </row>
    <row r="140" spans="1:12" ht="15" x14ac:dyDescent="0.25">
      <c r="A140" s="23"/>
      <c r="B140" s="15"/>
      <c r="C140" s="11"/>
      <c r="D140" s="6"/>
      <c r="E140" s="54" t="s">
        <v>45</v>
      </c>
      <c r="F140" s="55">
        <v>15</v>
      </c>
      <c r="G140" s="55">
        <v>4.6399999999999997</v>
      </c>
      <c r="H140" s="55">
        <v>5.9</v>
      </c>
      <c r="I140" s="55">
        <v>0.6</v>
      </c>
      <c r="J140" s="55">
        <v>72.8</v>
      </c>
      <c r="K140" s="61"/>
      <c r="L140" s="42"/>
    </row>
    <row r="141" spans="1:12" ht="25.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0.53</v>
      </c>
      <c r="H141" s="55">
        <v>0</v>
      </c>
      <c r="I141" s="55">
        <v>14.8</v>
      </c>
      <c r="J141" s="55">
        <v>60.8</v>
      </c>
      <c r="K141" s="61" t="s">
        <v>56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52</v>
      </c>
      <c r="F142" s="55">
        <v>40</v>
      </c>
      <c r="G142" s="55">
        <v>2.62</v>
      </c>
      <c r="H142" s="55">
        <v>0.93</v>
      </c>
      <c r="I142" s="55">
        <v>18.8</v>
      </c>
      <c r="J142" s="55">
        <v>97</v>
      </c>
      <c r="K142" s="43"/>
      <c r="L142" s="42"/>
    </row>
    <row r="143" spans="1:12" ht="15" x14ac:dyDescent="0.25">
      <c r="A143" s="23"/>
      <c r="B143" s="15"/>
      <c r="C143" s="11"/>
      <c r="D143" s="6"/>
      <c r="E143" s="56" t="s">
        <v>46</v>
      </c>
      <c r="F143" s="57">
        <v>40</v>
      </c>
      <c r="G143" s="57">
        <v>6</v>
      </c>
      <c r="H143" s="57">
        <v>0.75</v>
      </c>
      <c r="I143" s="57">
        <v>40.799999999999997</v>
      </c>
      <c r="J143" s="57">
        <v>133.6</v>
      </c>
      <c r="K143" s="43"/>
      <c r="L143" s="42"/>
    </row>
    <row r="144" spans="1:12" ht="15" x14ac:dyDescent="0.25">
      <c r="A144" s="23"/>
      <c r="B144" s="15"/>
      <c r="C144" s="11"/>
      <c r="D144" s="7" t="s">
        <v>24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77.36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29.87</v>
      </c>
      <c r="H146" s="19">
        <f t="shared" si="70"/>
        <v>16.11</v>
      </c>
      <c r="I146" s="19">
        <f t="shared" si="70"/>
        <v>147.69</v>
      </c>
      <c r="J146" s="19">
        <f t="shared" si="70"/>
        <v>765.38</v>
      </c>
      <c r="K146" s="25"/>
      <c r="L146" s="19">
        <f t="shared" ref="L146" si="71">SUM(L139:L145)</f>
        <v>77.36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85</v>
      </c>
      <c r="F147" s="53">
        <v>60</v>
      </c>
      <c r="G147" s="53">
        <v>0.08</v>
      </c>
      <c r="H147" s="53">
        <v>0.28000000000000003</v>
      </c>
      <c r="I147" s="55">
        <v>0.4</v>
      </c>
      <c r="J147" s="55">
        <v>4.63</v>
      </c>
      <c r="K147" s="61" t="s">
        <v>70</v>
      </c>
      <c r="L147" s="42"/>
    </row>
    <row r="148" spans="1:12" ht="25.5" x14ac:dyDescent="0.25">
      <c r="A148" s="23"/>
      <c r="B148" s="15"/>
      <c r="C148" s="11"/>
      <c r="D148" s="7" t="s">
        <v>27</v>
      </c>
      <c r="E148" s="54" t="s">
        <v>78</v>
      </c>
      <c r="F148" s="55">
        <v>270</v>
      </c>
      <c r="G148" s="55">
        <v>5.78</v>
      </c>
      <c r="H148" s="55">
        <v>3.91</v>
      </c>
      <c r="I148" s="55">
        <v>5.31</v>
      </c>
      <c r="J148" s="55">
        <v>113.29</v>
      </c>
      <c r="K148" s="61" t="s">
        <v>113</v>
      </c>
      <c r="L148" s="42"/>
    </row>
    <row r="149" spans="1:12" ht="25.5" x14ac:dyDescent="0.25">
      <c r="A149" s="23"/>
      <c r="B149" s="15"/>
      <c r="C149" s="11"/>
      <c r="D149" s="7" t="s">
        <v>28</v>
      </c>
      <c r="E149" s="54" t="s">
        <v>108</v>
      </c>
      <c r="F149" s="55">
        <v>50</v>
      </c>
      <c r="G149" s="55">
        <v>12.12</v>
      </c>
      <c r="H149" s="55">
        <v>5.5</v>
      </c>
      <c r="I149" s="55">
        <v>17.559999999999999</v>
      </c>
      <c r="J149" s="55">
        <v>171.22</v>
      </c>
      <c r="K149" s="61" t="s">
        <v>58</v>
      </c>
      <c r="L149" s="42"/>
    </row>
    <row r="150" spans="1:12" ht="25.5" x14ac:dyDescent="0.25">
      <c r="A150" s="23"/>
      <c r="B150" s="15"/>
      <c r="C150" s="11"/>
      <c r="D150" s="7" t="s">
        <v>29</v>
      </c>
      <c r="E150" s="54" t="s">
        <v>50</v>
      </c>
      <c r="F150" s="55">
        <v>150</v>
      </c>
      <c r="G150" s="55">
        <v>2.69</v>
      </c>
      <c r="H150" s="55">
        <v>17.100000000000001</v>
      </c>
      <c r="I150" s="55">
        <v>51.28</v>
      </c>
      <c r="J150" s="55">
        <v>238.91</v>
      </c>
      <c r="K150" s="61" t="s">
        <v>59</v>
      </c>
      <c r="L150" s="42"/>
    </row>
    <row r="151" spans="1:12" ht="25.5" x14ac:dyDescent="0.25">
      <c r="A151" s="23"/>
      <c r="B151" s="15"/>
      <c r="C151" s="11"/>
      <c r="D151" s="7" t="s">
        <v>30</v>
      </c>
      <c r="E151" s="54" t="s">
        <v>68</v>
      </c>
      <c r="F151" s="55">
        <v>200</v>
      </c>
      <c r="G151" s="55">
        <v>0.45</v>
      </c>
      <c r="H151" s="55">
        <v>0</v>
      </c>
      <c r="I151" s="55">
        <v>26.9</v>
      </c>
      <c r="J151" s="55">
        <v>111.76</v>
      </c>
      <c r="K151" s="61" t="s">
        <v>74</v>
      </c>
      <c r="L151" s="42"/>
    </row>
    <row r="152" spans="1:12" ht="15" x14ac:dyDescent="0.25">
      <c r="A152" s="23"/>
      <c r="B152" s="15"/>
      <c r="C152" s="11"/>
      <c r="D152" s="7" t="s">
        <v>31</v>
      </c>
      <c r="E152" s="54" t="s">
        <v>52</v>
      </c>
      <c r="F152" s="55">
        <v>20</v>
      </c>
      <c r="G152" s="55">
        <v>1.31</v>
      </c>
      <c r="H152" s="55">
        <v>0.46</v>
      </c>
      <c r="I152" s="55">
        <v>9.8000000000000007</v>
      </c>
      <c r="J152" s="55">
        <v>48.8</v>
      </c>
      <c r="K152" s="61"/>
      <c r="L152" s="42"/>
    </row>
    <row r="153" spans="1:12" ht="15" x14ac:dyDescent="0.25">
      <c r="A153" s="23"/>
      <c r="B153" s="15"/>
      <c r="C153" s="11"/>
      <c r="D153" s="7" t="s">
        <v>32</v>
      </c>
      <c r="E153" s="54" t="s">
        <v>53</v>
      </c>
      <c r="F153" s="55">
        <v>20</v>
      </c>
      <c r="G153" s="55">
        <v>0.94</v>
      </c>
      <c r="H153" s="55">
        <v>0.17</v>
      </c>
      <c r="I153" s="55">
        <v>9.02</v>
      </c>
      <c r="J153" s="55">
        <v>44.2</v>
      </c>
      <c r="K153" s="61"/>
      <c r="L153" s="42"/>
    </row>
    <row r="154" spans="1:12" ht="25.5" x14ac:dyDescent="0.25">
      <c r="A154" s="23"/>
      <c r="B154" s="15"/>
      <c r="C154" s="11"/>
      <c r="D154" s="6"/>
      <c r="E154" s="64" t="s">
        <v>54</v>
      </c>
      <c r="F154" s="65">
        <v>50</v>
      </c>
      <c r="G154" s="65">
        <v>0.88</v>
      </c>
      <c r="H154" s="65">
        <v>2.4900000000000002</v>
      </c>
      <c r="I154" s="55">
        <v>3.51</v>
      </c>
      <c r="J154" s="55">
        <v>40.1</v>
      </c>
      <c r="K154" s="61" t="s">
        <v>114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108.14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24.25</v>
      </c>
      <c r="H156" s="19">
        <f t="shared" si="72"/>
        <v>29.910000000000004</v>
      </c>
      <c r="I156" s="19">
        <f t="shared" si="72"/>
        <v>123.77999999999999</v>
      </c>
      <c r="J156" s="19">
        <f t="shared" si="72"/>
        <v>772.91</v>
      </c>
      <c r="K156" s="25"/>
      <c r="L156" s="19">
        <f t="shared" ref="L156" si="73">SUM(L147:L155)</f>
        <v>108.14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1320</v>
      </c>
      <c r="G157" s="32">
        <f t="shared" ref="G157" si="74">G146+G156</f>
        <v>54.120000000000005</v>
      </c>
      <c r="H157" s="32">
        <f t="shared" ref="H157" si="75">H146+H156</f>
        <v>46.02</v>
      </c>
      <c r="I157" s="32">
        <f t="shared" ref="I157" si="76">I146+I156</f>
        <v>271.46999999999997</v>
      </c>
      <c r="J157" s="32">
        <f t="shared" ref="J157:L157" si="77">J146+J156</f>
        <v>1538.29</v>
      </c>
      <c r="K157" s="32"/>
      <c r="L157" s="32">
        <f t="shared" si="77"/>
        <v>185.5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115</v>
      </c>
      <c r="F158" s="51">
        <v>190</v>
      </c>
      <c r="G158" s="51">
        <v>30.75</v>
      </c>
      <c r="H158" s="51">
        <v>23.75</v>
      </c>
      <c r="I158" s="51">
        <v>5.64</v>
      </c>
      <c r="J158" s="51">
        <v>463.46</v>
      </c>
      <c r="K158" s="62" t="s">
        <v>123</v>
      </c>
      <c r="L158" s="39"/>
    </row>
    <row r="159" spans="1:12" ht="15" x14ac:dyDescent="0.25">
      <c r="A159" s="23"/>
      <c r="B159" s="15"/>
      <c r="C159" s="11"/>
      <c r="D159" s="6"/>
      <c r="E159" s="52"/>
      <c r="F159" s="53"/>
      <c r="G159" s="53"/>
      <c r="H159" s="53"/>
      <c r="I159" s="55"/>
      <c r="J159" s="55"/>
      <c r="K159" s="61"/>
      <c r="L159" s="42"/>
    </row>
    <row r="160" spans="1:12" ht="25.5" x14ac:dyDescent="0.25">
      <c r="A160" s="23"/>
      <c r="B160" s="15"/>
      <c r="C160" s="11"/>
      <c r="D160" s="7" t="s">
        <v>22</v>
      </c>
      <c r="E160" s="54" t="s">
        <v>116</v>
      </c>
      <c r="F160" s="55">
        <v>200</v>
      </c>
      <c r="G160" s="55">
        <v>3.9</v>
      </c>
      <c r="H160" s="55">
        <v>3.84</v>
      </c>
      <c r="I160" s="55">
        <v>19.66</v>
      </c>
      <c r="J160" s="55">
        <v>128.47</v>
      </c>
      <c r="K160" s="61" t="s">
        <v>64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4" t="s">
        <v>52</v>
      </c>
      <c r="F161" s="55">
        <v>40</v>
      </c>
      <c r="G161" s="55">
        <v>2.62</v>
      </c>
      <c r="H161" s="55">
        <v>0.93</v>
      </c>
      <c r="I161" s="55">
        <v>18.8</v>
      </c>
      <c r="J161" s="55">
        <v>97</v>
      </c>
      <c r="K161" s="43"/>
      <c r="L161" s="42"/>
    </row>
    <row r="162" spans="1:12" ht="15" x14ac:dyDescent="0.25">
      <c r="A162" s="23"/>
      <c r="B162" s="15"/>
      <c r="C162" s="11"/>
      <c r="D162" s="6"/>
      <c r="E162" s="56" t="s">
        <v>84</v>
      </c>
      <c r="F162" s="57">
        <v>20</v>
      </c>
      <c r="G162" s="57">
        <v>0.06</v>
      </c>
      <c r="H162" s="57">
        <v>0</v>
      </c>
      <c r="I162" s="57">
        <v>12.2</v>
      </c>
      <c r="J162" s="57">
        <v>50.8</v>
      </c>
      <c r="K162" s="43"/>
      <c r="L162" s="42"/>
    </row>
    <row r="163" spans="1:12" ht="15" x14ac:dyDescent="0.25">
      <c r="A163" s="23"/>
      <c r="B163" s="15"/>
      <c r="C163" s="11"/>
      <c r="D163" s="6"/>
      <c r="E163" s="56" t="s">
        <v>46</v>
      </c>
      <c r="F163" s="57">
        <v>50</v>
      </c>
      <c r="G163" s="57">
        <v>6</v>
      </c>
      <c r="H163" s="57">
        <v>0.75</v>
      </c>
      <c r="I163" s="57">
        <v>40.799999999999997</v>
      </c>
      <c r="J163" s="57">
        <v>167.4</v>
      </c>
      <c r="K163" s="43"/>
      <c r="L163" s="42"/>
    </row>
    <row r="164" spans="1:12" ht="15" x14ac:dyDescent="0.25">
      <c r="A164" s="23"/>
      <c r="B164" s="15"/>
      <c r="C164" s="11"/>
      <c r="D164" s="7" t="s">
        <v>24</v>
      </c>
      <c r="E164" s="41"/>
      <c r="F164" s="42"/>
      <c r="G164" s="42"/>
      <c r="H164" s="42"/>
      <c r="I164" s="42"/>
      <c r="J164" s="42"/>
      <c r="K164" s="43"/>
      <c r="L164" s="42">
        <v>77.36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43.33</v>
      </c>
      <c r="H165" s="19">
        <f t="shared" si="78"/>
        <v>29.27</v>
      </c>
      <c r="I165" s="19">
        <f t="shared" si="78"/>
        <v>97.1</v>
      </c>
      <c r="J165" s="19">
        <f t="shared" si="78"/>
        <v>907.12999999999988</v>
      </c>
      <c r="K165" s="25"/>
      <c r="L165" s="19">
        <f t="shared" ref="L165" si="79">SUM(L158:L164)</f>
        <v>77.36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90</v>
      </c>
      <c r="F166" s="53">
        <v>60</v>
      </c>
      <c r="G166" s="53">
        <v>0.9</v>
      </c>
      <c r="H166" s="53">
        <v>6.11</v>
      </c>
      <c r="I166" s="55">
        <v>4.0199999999999996</v>
      </c>
      <c r="J166" s="55">
        <v>77.540000000000006</v>
      </c>
      <c r="K166" s="61" t="s">
        <v>97</v>
      </c>
      <c r="L166" s="42"/>
    </row>
    <row r="167" spans="1:12" ht="25.5" x14ac:dyDescent="0.25">
      <c r="A167" s="23"/>
      <c r="B167" s="15"/>
      <c r="C167" s="11"/>
      <c r="D167" s="7" t="s">
        <v>27</v>
      </c>
      <c r="E167" s="54" t="s">
        <v>91</v>
      </c>
      <c r="F167" s="55">
        <v>270</v>
      </c>
      <c r="G167" s="55">
        <v>4.54</v>
      </c>
      <c r="H167" s="55">
        <v>8.91</v>
      </c>
      <c r="I167" s="55">
        <v>21.16</v>
      </c>
      <c r="J167" s="55">
        <v>145.97999999999999</v>
      </c>
      <c r="K167" s="61" t="s">
        <v>98</v>
      </c>
      <c r="L167" s="42"/>
    </row>
    <row r="168" spans="1:12" ht="25.5" x14ac:dyDescent="0.25">
      <c r="A168" s="23"/>
      <c r="B168" s="15"/>
      <c r="C168" s="11"/>
      <c r="D168" s="7" t="s">
        <v>28</v>
      </c>
      <c r="E168" s="54" t="s">
        <v>117</v>
      </c>
      <c r="F168" s="55">
        <v>100</v>
      </c>
      <c r="G168" s="55">
        <v>13</v>
      </c>
      <c r="H168" s="55">
        <v>7.99</v>
      </c>
      <c r="I168" s="55">
        <v>21.07</v>
      </c>
      <c r="J168" s="55">
        <v>211.32</v>
      </c>
      <c r="K168" s="61" t="s">
        <v>58</v>
      </c>
      <c r="L168" s="42"/>
    </row>
    <row r="169" spans="1:12" ht="15" x14ac:dyDescent="0.25">
      <c r="A169" s="23"/>
      <c r="B169" s="15"/>
      <c r="C169" s="11"/>
      <c r="D169" s="7" t="s">
        <v>29</v>
      </c>
      <c r="E169" s="54" t="s">
        <v>118</v>
      </c>
      <c r="F169" s="55">
        <v>150</v>
      </c>
      <c r="G169" s="55">
        <v>8.85</v>
      </c>
      <c r="H169" s="55">
        <v>9.5500000000000007</v>
      </c>
      <c r="I169" s="55">
        <v>39.86</v>
      </c>
      <c r="J169" s="55">
        <v>280</v>
      </c>
      <c r="K169" s="61"/>
      <c r="L169" s="42"/>
    </row>
    <row r="170" spans="1:12" ht="25.5" x14ac:dyDescent="0.2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0.53</v>
      </c>
      <c r="H170" s="55">
        <v>0</v>
      </c>
      <c r="I170" s="55">
        <v>15</v>
      </c>
      <c r="J170" s="72">
        <v>61</v>
      </c>
      <c r="K170" s="61" t="s">
        <v>56</v>
      </c>
      <c r="L170" s="42"/>
    </row>
    <row r="171" spans="1:12" ht="15" x14ac:dyDescent="0.25">
      <c r="A171" s="23"/>
      <c r="B171" s="15"/>
      <c r="C171" s="11"/>
      <c r="D171" s="7" t="s">
        <v>31</v>
      </c>
      <c r="E171" s="54" t="s">
        <v>52</v>
      </c>
      <c r="F171" s="55">
        <v>20</v>
      </c>
      <c r="G171" s="55">
        <v>1.31</v>
      </c>
      <c r="H171" s="55">
        <v>0.46</v>
      </c>
      <c r="I171" s="55">
        <v>9.8000000000000007</v>
      </c>
      <c r="J171" s="55">
        <v>48.8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4" t="s">
        <v>53</v>
      </c>
      <c r="F172" s="55">
        <v>20</v>
      </c>
      <c r="G172" s="55">
        <v>0.94</v>
      </c>
      <c r="H172" s="55">
        <v>0.17</v>
      </c>
      <c r="I172" s="55">
        <v>9.02</v>
      </c>
      <c r="J172" s="55">
        <v>44.2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108.14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30.07</v>
      </c>
      <c r="H175" s="19">
        <f t="shared" si="80"/>
        <v>33.190000000000005</v>
      </c>
      <c r="I175" s="19">
        <f t="shared" si="80"/>
        <v>119.92999999999999</v>
      </c>
      <c r="J175" s="19">
        <f t="shared" si="80"/>
        <v>868.83999999999992</v>
      </c>
      <c r="K175" s="25"/>
      <c r="L175" s="19">
        <f t="shared" ref="L175" si="81">SUM(L166:L174)</f>
        <v>108.14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1320</v>
      </c>
      <c r="G176" s="32">
        <f t="shared" ref="G176" si="82">G165+G175</f>
        <v>73.400000000000006</v>
      </c>
      <c r="H176" s="32">
        <f t="shared" ref="H176" si="83">H165+H175</f>
        <v>62.460000000000008</v>
      </c>
      <c r="I176" s="32">
        <f t="shared" ref="I176" si="84">I165+I175</f>
        <v>217.02999999999997</v>
      </c>
      <c r="J176" s="32">
        <f t="shared" ref="J176:L176" si="85">J165+J175</f>
        <v>1775.9699999999998</v>
      </c>
      <c r="K176" s="32"/>
      <c r="L176" s="32">
        <f t="shared" si="85"/>
        <v>185.5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42</v>
      </c>
      <c r="F177" s="51">
        <v>205</v>
      </c>
      <c r="G177" s="51">
        <v>13.82</v>
      </c>
      <c r="H177" s="51">
        <v>10.91</v>
      </c>
      <c r="I177" s="51">
        <v>70.98</v>
      </c>
      <c r="J177" s="51">
        <v>290.25</v>
      </c>
      <c r="K177" s="73" t="s">
        <v>55</v>
      </c>
      <c r="L177" s="39"/>
    </row>
    <row r="178" spans="1:12" ht="25.5" x14ac:dyDescent="0.25">
      <c r="A178" s="23"/>
      <c r="B178" s="15"/>
      <c r="C178" s="11"/>
      <c r="D178" s="6"/>
      <c r="E178" s="54" t="s">
        <v>119</v>
      </c>
      <c r="F178" s="55">
        <v>40</v>
      </c>
      <c r="G178" s="55">
        <v>5.03</v>
      </c>
      <c r="H178" s="55">
        <v>4.24</v>
      </c>
      <c r="I178" s="55">
        <v>0.45</v>
      </c>
      <c r="J178" s="55">
        <v>62</v>
      </c>
      <c r="K178" s="74" t="s">
        <v>124</v>
      </c>
      <c r="L178" s="42"/>
    </row>
    <row r="179" spans="1:12" ht="25.5" x14ac:dyDescent="0.2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0.53</v>
      </c>
      <c r="H179" s="55">
        <v>0</v>
      </c>
      <c r="I179" s="55">
        <v>14.8</v>
      </c>
      <c r="J179" s="55">
        <v>60.8</v>
      </c>
      <c r="K179" s="61" t="s">
        <v>56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4" t="s">
        <v>52</v>
      </c>
      <c r="F180" s="55">
        <v>40</v>
      </c>
      <c r="G180" s="55">
        <v>2.62</v>
      </c>
      <c r="H180" s="55">
        <v>0.93</v>
      </c>
      <c r="I180" s="55">
        <v>18.8</v>
      </c>
      <c r="J180" s="55">
        <v>97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84</v>
      </c>
      <c r="F181" s="57">
        <v>20</v>
      </c>
      <c r="G181" s="57">
        <v>0.06</v>
      </c>
      <c r="H181" s="57">
        <v>0</v>
      </c>
      <c r="I181" s="57">
        <v>12.2</v>
      </c>
      <c r="J181" s="57">
        <v>50.8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77.36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22.060000000000002</v>
      </c>
      <c r="H184" s="19">
        <f t="shared" si="86"/>
        <v>16.080000000000002</v>
      </c>
      <c r="I184" s="19">
        <f t="shared" si="86"/>
        <v>117.23</v>
      </c>
      <c r="J184" s="19">
        <f t="shared" si="86"/>
        <v>560.85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47</v>
      </c>
      <c r="F185" s="53">
        <v>60</v>
      </c>
      <c r="G185" s="53">
        <v>1.1399999999999999</v>
      </c>
      <c r="H185" s="53">
        <v>2.82</v>
      </c>
      <c r="I185" s="55">
        <v>3.9</v>
      </c>
      <c r="J185" s="55">
        <v>44.58</v>
      </c>
      <c r="K185" s="43"/>
      <c r="L185" s="42"/>
    </row>
    <row r="186" spans="1:12" ht="25.5" x14ac:dyDescent="0.25">
      <c r="A186" s="23"/>
      <c r="B186" s="15"/>
      <c r="C186" s="11"/>
      <c r="D186" s="7" t="s">
        <v>27</v>
      </c>
      <c r="E186" s="54" t="s">
        <v>120</v>
      </c>
      <c r="F186" s="55">
        <v>270</v>
      </c>
      <c r="G186" s="55">
        <v>4.22</v>
      </c>
      <c r="H186" s="55">
        <v>5.61</v>
      </c>
      <c r="I186" s="55">
        <v>12.88</v>
      </c>
      <c r="J186" s="55">
        <v>118</v>
      </c>
      <c r="K186" s="61" t="s">
        <v>125</v>
      </c>
      <c r="L186" s="42"/>
    </row>
    <row r="187" spans="1:12" ht="51" x14ac:dyDescent="0.25">
      <c r="A187" s="23"/>
      <c r="B187" s="15"/>
      <c r="C187" s="11"/>
      <c r="D187" s="7" t="s">
        <v>28</v>
      </c>
      <c r="E187" s="54" t="s">
        <v>121</v>
      </c>
      <c r="F187" s="55">
        <v>50</v>
      </c>
      <c r="G187" s="55">
        <v>12.8</v>
      </c>
      <c r="H187" s="55">
        <v>9.65</v>
      </c>
      <c r="I187" s="55">
        <v>6.9</v>
      </c>
      <c r="J187" s="55">
        <v>139.94999999999999</v>
      </c>
      <c r="K187" s="61" t="s">
        <v>72</v>
      </c>
      <c r="L187" s="42"/>
    </row>
    <row r="188" spans="1:12" ht="25.5" x14ac:dyDescent="0.25">
      <c r="A188" s="23"/>
      <c r="B188" s="15"/>
      <c r="C188" s="11"/>
      <c r="D188" s="7" t="s">
        <v>29</v>
      </c>
      <c r="E188" s="54" t="s">
        <v>122</v>
      </c>
      <c r="F188" s="55">
        <v>155</v>
      </c>
      <c r="G188" s="55">
        <v>8.18</v>
      </c>
      <c r="H188" s="55">
        <v>10.61</v>
      </c>
      <c r="I188" s="55">
        <v>48.15</v>
      </c>
      <c r="J188" s="55">
        <v>220.72</v>
      </c>
      <c r="K188" s="61" t="s">
        <v>126</v>
      </c>
      <c r="L188" s="42"/>
    </row>
    <row r="189" spans="1:12" ht="15" x14ac:dyDescent="0.25">
      <c r="A189" s="23"/>
      <c r="B189" s="15"/>
      <c r="C189" s="11"/>
      <c r="D189" s="7" t="s">
        <v>30</v>
      </c>
      <c r="E189" s="54" t="s">
        <v>68</v>
      </c>
      <c r="F189" s="55">
        <v>200</v>
      </c>
      <c r="G189" s="55">
        <v>0.45</v>
      </c>
      <c r="H189" s="55">
        <v>0</v>
      </c>
      <c r="I189" s="55">
        <v>26.9</v>
      </c>
      <c r="J189" s="55">
        <v>111.76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4" t="s">
        <v>52</v>
      </c>
      <c r="F190" s="55">
        <v>20</v>
      </c>
      <c r="G190" s="55">
        <v>1.31</v>
      </c>
      <c r="H190" s="55">
        <v>0.46</v>
      </c>
      <c r="I190" s="55">
        <v>9.8000000000000007</v>
      </c>
      <c r="J190" s="55">
        <v>48.8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4" t="s">
        <v>53</v>
      </c>
      <c r="F191" s="55">
        <v>20</v>
      </c>
      <c r="G191" s="55">
        <v>0.94</v>
      </c>
      <c r="H191" s="55">
        <v>0.17</v>
      </c>
      <c r="I191" s="55">
        <v>9.02</v>
      </c>
      <c r="J191" s="55">
        <v>44.2</v>
      </c>
      <c r="K191" s="43"/>
      <c r="L191" s="42"/>
    </row>
    <row r="192" spans="1:12" ht="15" x14ac:dyDescent="0.25">
      <c r="A192" s="23"/>
      <c r="B192" s="15"/>
      <c r="C192" s="11"/>
      <c r="D192" s="6"/>
      <c r="E192" s="58" t="s">
        <v>54</v>
      </c>
      <c r="F192" s="59">
        <v>50</v>
      </c>
      <c r="G192" s="59">
        <v>0.88</v>
      </c>
      <c r="H192" s="59">
        <v>2.4900000000000002</v>
      </c>
      <c r="I192" s="57">
        <v>3.51</v>
      </c>
      <c r="J192" s="57">
        <v>40.1</v>
      </c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108.14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29.919999999999998</v>
      </c>
      <c r="H194" s="19">
        <f t="shared" si="88"/>
        <v>31.810000000000002</v>
      </c>
      <c r="I194" s="19">
        <f t="shared" si="88"/>
        <v>121.05999999999999</v>
      </c>
      <c r="J194" s="19">
        <f t="shared" si="88"/>
        <v>768.11</v>
      </c>
      <c r="K194" s="25"/>
      <c r="L194" s="19">
        <f t="shared" ref="L194" si="89">SUM(L185:L193)</f>
        <v>108.14</v>
      </c>
    </row>
    <row r="195" spans="1:12" ht="15.75" thickBot="1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1330</v>
      </c>
      <c r="G195" s="32">
        <f t="shared" ref="G195" si="90">G184+G194</f>
        <v>51.980000000000004</v>
      </c>
      <c r="H195" s="32">
        <f t="shared" ref="H195" si="91">H184+H194</f>
        <v>47.89</v>
      </c>
      <c r="I195" s="32">
        <f t="shared" ref="I195" si="92">I184+I194</f>
        <v>238.29</v>
      </c>
      <c r="J195" s="32">
        <f t="shared" ref="J195:L195" si="93">J184+J194</f>
        <v>1328.96</v>
      </c>
      <c r="K195" s="32"/>
      <c r="L195" s="32">
        <f t="shared" si="93"/>
        <v>185.5</v>
      </c>
    </row>
    <row r="196" spans="1:12" ht="13.5" thickBot="1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1304.5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54.089000000000013</v>
      </c>
      <c r="H196" s="34">
        <f t="shared" si="94"/>
        <v>54.171000000000006</v>
      </c>
      <c r="I196" s="34">
        <f t="shared" si="94"/>
        <v>243.458</v>
      </c>
      <c r="J196" s="34">
        <f t="shared" si="94"/>
        <v>1475.4680000000001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MediaVS</cp:lastModifiedBy>
  <dcterms:created xsi:type="dcterms:W3CDTF">2022-05-16T14:23:56Z</dcterms:created>
  <dcterms:modified xsi:type="dcterms:W3CDTF">2025-02-04T07:50:02Z</dcterms:modified>
</cp:coreProperties>
</file>